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PORTES\ATENDIDOS Y ATENCIONES\"/>
    </mc:Choice>
  </mc:AlternateContent>
  <xr:revisionPtr revIDLastSave="0" documentId="13_ncr:1_{FBD4B907-05FA-4D50-AC40-10173519F9EA}" xr6:coauthVersionLast="45" xr6:coauthVersionMax="45" xr10:uidLastSave="{00000000-0000-0000-0000-000000000000}"/>
  <bookViews>
    <workbookView xWindow="-60" yWindow="-60" windowWidth="20610" windowHeight="10980" tabRatio="824" firstSheet="9" activeTab="18" xr2:uid="{B90103F4-1D1B-4210-A9DE-3279177DE808}"/>
  </bookViews>
  <sheets>
    <sheet name="ENERO" sheetId="1" r:id="rId1"/>
    <sheet name="FEBRERO" sheetId="2" r:id="rId2"/>
    <sheet name="MARZO" sheetId="3" r:id="rId3"/>
    <sheet name="I TRIMESTRE" sheetId="4" r:id="rId4"/>
    <sheet name="ABRIL" sheetId="5" r:id="rId5"/>
    <sheet name="MAYO" sheetId="6" r:id="rId6"/>
    <sheet name="JUNIO" sheetId="7" r:id="rId7"/>
    <sheet name="II TRIMESTRE" sheetId="8" r:id="rId8"/>
    <sheet name="I SEMESTRE" sheetId="9" r:id="rId9"/>
    <sheet name="JULIO" sheetId="10" r:id="rId10"/>
    <sheet name="AGOSTO" sheetId="11" r:id="rId11"/>
    <sheet name="SETIEMBRE" sheetId="12" r:id="rId12"/>
    <sheet name="III TRIMESTRE" sheetId="13" r:id="rId13"/>
    <sheet name="OCTUBRE" sheetId="14" r:id="rId14"/>
    <sheet name="NOVIEMBRE" sheetId="15" r:id="rId15"/>
    <sheet name="DICIEMBRE" sheetId="16" r:id="rId16"/>
    <sheet name="IV TRIMESTRE" sheetId="17" r:id="rId17"/>
    <sheet name="II SEMESTRE" sheetId="18" r:id="rId18"/>
    <sheet name="ANUAL" sheetId="19" r:id="rId1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4" i="19" l="1"/>
  <c r="C54" i="19"/>
  <c r="C52" i="19" s="1"/>
  <c r="D54" i="19"/>
  <c r="E54" i="19"/>
  <c r="F54" i="19"/>
  <c r="G54" i="19"/>
  <c r="B55" i="19"/>
  <c r="C55" i="19"/>
  <c r="D55" i="19"/>
  <c r="E55" i="19"/>
  <c r="E52" i="19" s="1"/>
  <c r="F55" i="19"/>
  <c r="G55" i="19"/>
  <c r="B56" i="19"/>
  <c r="C56" i="19"/>
  <c r="D56" i="19"/>
  <c r="E56" i="19"/>
  <c r="F56" i="19"/>
  <c r="G56" i="19"/>
  <c r="B57" i="19"/>
  <c r="C57" i="19"/>
  <c r="D57" i="19"/>
  <c r="E57" i="19"/>
  <c r="F57" i="19"/>
  <c r="G57" i="19"/>
  <c r="B58" i="19"/>
  <c r="C58" i="19"/>
  <c r="D58" i="19"/>
  <c r="E58" i="19"/>
  <c r="F58" i="19"/>
  <c r="G58" i="19"/>
  <c r="B59" i="19"/>
  <c r="C59" i="19"/>
  <c r="D59" i="19"/>
  <c r="E59" i="19"/>
  <c r="F59" i="19"/>
  <c r="G59" i="19"/>
  <c r="B60" i="19"/>
  <c r="C60" i="19"/>
  <c r="D60" i="19"/>
  <c r="E60" i="19"/>
  <c r="F60" i="19"/>
  <c r="G60" i="19"/>
  <c r="C53" i="19"/>
  <c r="D53" i="19"/>
  <c r="E53" i="19"/>
  <c r="F53" i="19"/>
  <c r="F52" i="19" s="1"/>
  <c r="G53" i="19"/>
  <c r="B35" i="19"/>
  <c r="C35" i="19"/>
  <c r="D35" i="19"/>
  <c r="E35" i="19"/>
  <c r="F35" i="19"/>
  <c r="G35" i="19"/>
  <c r="G33" i="19" s="1"/>
  <c r="B36" i="19"/>
  <c r="C36" i="19"/>
  <c r="C33" i="19" s="1"/>
  <c r="D36" i="19"/>
  <c r="E36" i="19"/>
  <c r="F36" i="19"/>
  <c r="G36" i="19"/>
  <c r="B37" i="19"/>
  <c r="C37" i="19"/>
  <c r="D37" i="19"/>
  <c r="E37" i="19"/>
  <c r="F37" i="19"/>
  <c r="G37" i="19"/>
  <c r="B38" i="19"/>
  <c r="C38" i="19"/>
  <c r="D38" i="19"/>
  <c r="E38" i="19"/>
  <c r="F38" i="19"/>
  <c r="G38" i="19"/>
  <c r="B39" i="19"/>
  <c r="C39" i="19"/>
  <c r="D39" i="19"/>
  <c r="E39" i="19"/>
  <c r="F39" i="19"/>
  <c r="G39" i="19"/>
  <c r="B40" i="19"/>
  <c r="C40" i="19"/>
  <c r="D40" i="19"/>
  <c r="E40" i="19"/>
  <c r="F40" i="19"/>
  <c r="G40" i="19"/>
  <c r="B41" i="19"/>
  <c r="C41" i="19"/>
  <c r="D41" i="19"/>
  <c r="E41" i="19"/>
  <c r="F41" i="19"/>
  <c r="G41" i="19"/>
  <c r="C34" i="19"/>
  <c r="D34" i="19"/>
  <c r="E34" i="19"/>
  <c r="F34" i="19"/>
  <c r="F33" i="19" s="1"/>
  <c r="G34" i="19"/>
  <c r="B16" i="19"/>
  <c r="C16" i="19"/>
  <c r="D16" i="19"/>
  <c r="E16" i="19"/>
  <c r="E14" i="19" s="1"/>
  <c r="F16" i="19"/>
  <c r="G16" i="19"/>
  <c r="G14" i="19" s="1"/>
  <c r="B17" i="19"/>
  <c r="C17" i="19"/>
  <c r="C14" i="19" s="1"/>
  <c r="D17" i="19"/>
  <c r="E17" i="19"/>
  <c r="F17" i="19"/>
  <c r="G17" i="19"/>
  <c r="B18" i="19"/>
  <c r="C18" i="19"/>
  <c r="D18" i="19"/>
  <c r="E18" i="19"/>
  <c r="F18" i="19"/>
  <c r="G18" i="19"/>
  <c r="B19" i="19"/>
  <c r="C19" i="19"/>
  <c r="D19" i="19"/>
  <c r="E19" i="19"/>
  <c r="F19" i="19"/>
  <c r="G19" i="19"/>
  <c r="B20" i="19"/>
  <c r="C20" i="19"/>
  <c r="D20" i="19"/>
  <c r="E20" i="19"/>
  <c r="F20" i="19"/>
  <c r="G20" i="19"/>
  <c r="B21" i="19"/>
  <c r="C21" i="19"/>
  <c r="D21" i="19"/>
  <c r="E21" i="19"/>
  <c r="F21" i="19"/>
  <c r="G21" i="19"/>
  <c r="B22" i="19"/>
  <c r="C22" i="19"/>
  <c r="D22" i="19"/>
  <c r="E22" i="19"/>
  <c r="F22" i="19"/>
  <c r="G22" i="19"/>
  <c r="C15" i="19"/>
  <c r="D15" i="19"/>
  <c r="D14" i="19" s="1"/>
  <c r="E15" i="19"/>
  <c r="F15" i="19"/>
  <c r="G15" i="19"/>
  <c r="B53" i="19"/>
  <c r="B34" i="19"/>
  <c r="B33" i="19" s="1"/>
  <c r="B15" i="19"/>
  <c r="D52" i="19"/>
  <c r="G52" i="19"/>
  <c r="B52" i="19"/>
  <c r="H33" i="19"/>
  <c r="E33" i="19"/>
  <c r="F14" i="19"/>
  <c r="B14" i="19"/>
  <c r="B54" i="18"/>
  <c r="C54" i="18"/>
  <c r="D54" i="18"/>
  <c r="E54" i="18"/>
  <c r="E52" i="18" s="1"/>
  <c r="F54" i="18"/>
  <c r="G54" i="18"/>
  <c r="B55" i="18"/>
  <c r="C55" i="18"/>
  <c r="D55" i="18"/>
  <c r="D52" i="18" s="1"/>
  <c r="E55" i="18"/>
  <c r="F55" i="18"/>
  <c r="G55" i="18"/>
  <c r="G52" i="18" s="1"/>
  <c r="B56" i="18"/>
  <c r="C56" i="18"/>
  <c r="D56" i="18"/>
  <c r="E56" i="18"/>
  <c r="F56" i="18"/>
  <c r="G56" i="18"/>
  <c r="B57" i="18"/>
  <c r="C57" i="18"/>
  <c r="D57" i="18"/>
  <c r="E57" i="18"/>
  <c r="F57" i="18"/>
  <c r="G57" i="18"/>
  <c r="B58" i="18"/>
  <c r="C58" i="18"/>
  <c r="D58" i="18"/>
  <c r="E58" i="18"/>
  <c r="F58" i="18"/>
  <c r="G58" i="18"/>
  <c r="B59" i="18"/>
  <c r="C59" i="18"/>
  <c r="D59" i="18"/>
  <c r="E59" i="18"/>
  <c r="F59" i="18"/>
  <c r="G59" i="18"/>
  <c r="B60" i="18"/>
  <c r="C60" i="18"/>
  <c r="D60" i="18"/>
  <c r="E60" i="18"/>
  <c r="F60" i="18"/>
  <c r="G60" i="18"/>
  <c r="C53" i="18"/>
  <c r="D53" i="18"/>
  <c r="E53" i="18"/>
  <c r="F53" i="18"/>
  <c r="F52" i="18" s="1"/>
  <c r="G53" i="18"/>
  <c r="B35" i="18"/>
  <c r="C35" i="18"/>
  <c r="D35" i="18"/>
  <c r="E35" i="18"/>
  <c r="E33" i="18" s="1"/>
  <c r="F35" i="18"/>
  <c r="G35" i="18"/>
  <c r="B36" i="18"/>
  <c r="C36" i="18"/>
  <c r="D36" i="18"/>
  <c r="E36" i="18"/>
  <c r="F36" i="18"/>
  <c r="G36" i="18"/>
  <c r="B37" i="18"/>
  <c r="C37" i="18"/>
  <c r="D37" i="18"/>
  <c r="E37" i="18"/>
  <c r="F37" i="18"/>
  <c r="G37" i="18"/>
  <c r="B38" i="18"/>
  <c r="C38" i="18"/>
  <c r="D38" i="18"/>
  <c r="E38" i="18"/>
  <c r="F38" i="18"/>
  <c r="G38" i="18"/>
  <c r="B39" i="18"/>
  <c r="C39" i="18"/>
  <c r="D39" i="18"/>
  <c r="E39" i="18"/>
  <c r="F39" i="18"/>
  <c r="G39" i="18"/>
  <c r="B40" i="18"/>
  <c r="C40" i="18"/>
  <c r="D40" i="18"/>
  <c r="E40" i="18"/>
  <c r="F40" i="18"/>
  <c r="G40" i="18"/>
  <c r="B41" i="18"/>
  <c r="C41" i="18"/>
  <c r="D41" i="18"/>
  <c r="E41" i="18"/>
  <c r="F41" i="18"/>
  <c r="G41" i="18"/>
  <c r="C34" i="18"/>
  <c r="D34" i="18"/>
  <c r="E34" i="18"/>
  <c r="F34" i="18"/>
  <c r="F33" i="18" s="1"/>
  <c r="G34" i="18"/>
  <c r="B16" i="18"/>
  <c r="C16" i="18"/>
  <c r="D16" i="18"/>
  <c r="E16" i="18"/>
  <c r="F16" i="18"/>
  <c r="G16" i="18"/>
  <c r="B17" i="18"/>
  <c r="C17" i="18"/>
  <c r="C14" i="18" s="1"/>
  <c r="D17" i="18"/>
  <c r="E17" i="18"/>
  <c r="F17" i="18"/>
  <c r="G17" i="18"/>
  <c r="G14" i="18" s="1"/>
  <c r="B18" i="18"/>
  <c r="C18" i="18"/>
  <c r="D18" i="18"/>
  <c r="E18" i="18"/>
  <c r="F18" i="18"/>
  <c r="G18" i="18"/>
  <c r="B19" i="18"/>
  <c r="C19" i="18"/>
  <c r="D19" i="18"/>
  <c r="E19" i="18"/>
  <c r="F19" i="18"/>
  <c r="G19" i="18"/>
  <c r="B20" i="18"/>
  <c r="C20" i="18"/>
  <c r="D20" i="18"/>
  <c r="E20" i="18"/>
  <c r="F20" i="18"/>
  <c r="G20" i="18"/>
  <c r="B21" i="18"/>
  <c r="C21" i="18"/>
  <c r="D21" i="18"/>
  <c r="E21" i="18"/>
  <c r="F21" i="18"/>
  <c r="G21" i="18"/>
  <c r="B22" i="18"/>
  <c r="C22" i="18"/>
  <c r="D22" i="18"/>
  <c r="E22" i="18"/>
  <c r="F22" i="18"/>
  <c r="G22" i="18"/>
  <c r="C15" i="18"/>
  <c r="D15" i="18"/>
  <c r="E15" i="18"/>
  <c r="F15" i="18"/>
  <c r="G15" i="18"/>
  <c r="B53" i="18"/>
  <c r="B52" i="18" s="1"/>
  <c r="B34" i="18"/>
  <c r="B15" i="18"/>
  <c r="B14" i="18" s="1"/>
  <c r="C52" i="18"/>
  <c r="D33" i="18"/>
  <c r="B33" i="18"/>
  <c r="H33" i="18"/>
  <c r="G33" i="18"/>
  <c r="F14" i="18"/>
  <c r="D14" i="18"/>
  <c r="B54" i="17"/>
  <c r="C54" i="17"/>
  <c r="D54" i="17"/>
  <c r="E54" i="17"/>
  <c r="E52" i="17" s="1"/>
  <c r="F54" i="17"/>
  <c r="G54" i="17"/>
  <c r="B55" i="17"/>
  <c r="C55" i="17"/>
  <c r="C52" i="17" s="1"/>
  <c r="D55" i="17"/>
  <c r="E55" i="17"/>
  <c r="F55" i="17"/>
  <c r="G55" i="17"/>
  <c r="B56" i="17"/>
  <c r="C56" i="17"/>
  <c r="D56" i="17"/>
  <c r="E56" i="17"/>
  <c r="F56" i="17"/>
  <c r="G56" i="17"/>
  <c r="B57" i="17"/>
  <c r="C57" i="17"/>
  <c r="D57" i="17"/>
  <c r="E57" i="17"/>
  <c r="F57" i="17"/>
  <c r="G57" i="17"/>
  <c r="B58" i="17"/>
  <c r="C58" i="17"/>
  <c r="D58" i="17"/>
  <c r="E58" i="17"/>
  <c r="F58" i="17"/>
  <c r="G58" i="17"/>
  <c r="B59" i="17"/>
  <c r="C59" i="17"/>
  <c r="D59" i="17"/>
  <c r="E59" i="17"/>
  <c r="F59" i="17"/>
  <c r="G59" i="17"/>
  <c r="B60" i="17"/>
  <c r="C60" i="17"/>
  <c r="D60" i="17"/>
  <c r="E60" i="17"/>
  <c r="F60" i="17"/>
  <c r="G60" i="17"/>
  <c r="C53" i="17"/>
  <c r="D53" i="17"/>
  <c r="E53" i="17"/>
  <c r="F53" i="17"/>
  <c r="G53" i="17"/>
  <c r="B35" i="17"/>
  <c r="C35" i="17"/>
  <c r="D35" i="17"/>
  <c r="E35" i="17"/>
  <c r="F35" i="17"/>
  <c r="G35" i="17"/>
  <c r="G33" i="17" s="1"/>
  <c r="B36" i="17"/>
  <c r="C36" i="17"/>
  <c r="C33" i="17" s="1"/>
  <c r="D36" i="17"/>
  <c r="E36" i="17"/>
  <c r="F36" i="17"/>
  <c r="G36" i="17"/>
  <c r="B37" i="17"/>
  <c r="C37" i="17"/>
  <c r="D37" i="17"/>
  <c r="E37" i="17"/>
  <c r="F37" i="17"/>
  <c r="G37" i="17"/>
  <c r="B38" i="17"/>
  <c r="C38" i="17"/>
  <c r="D38" i="17"/>
  <c r="E38" i="17"/>
  <c r="F38" i="17"/>
  <c r="G38" i="17"/>
  <c r="B39" i="17"/>
  <c r="C39" i="17"/>
  <c r="D39" i="17"/>
  <c r="E39" i="17"/>
  <c r="F39" i="17"/>
  <c r="G39" i="17"/>
  <c r="B40" i="17"/>
  <c r="C40" i="17"/>
  <c r="D40" i="17"/>
  <c r="E40" i="17"/>
  <c r="F40" i="17"/>
  <c r="G40" i="17"/>
  <c r="B41" i="17"/>
  <c r="C41" i="17"/>
  <c r="D41" i="17"/>
  <c r="E41" i="17"/>
  <c r="F41" i="17"/>
  <c r="G41" i="17"/>
  <c r="C34" i="17"/>
  <c r="D34" i="17"/>
  <c r="E34" i="17"/>
  <c r="F34" i="17"/>
  <c r="F33" i="17" s="1"/>
  <c r="G34" i="17"/>
  <c r="B53" i="17"/>
  <c r="B34" i="17"/>
  <c r="B16" i="17"/>
  <c r="C16" i="17"/>
  <c r="D16" i="17"/>
  <c r="E16" i="17"/>
  <c r="E14" i="17" s="1"/>
  <c r="F16" i="17"/>
  <c r="G16" i="17"/>
  <c r="B17" i="17"/>
  <c r="C17" i="17"/>
  <c r="D17" i="17"/>
  <c r="D14" i="17" s="1"/>
  <c r="E17" i="17"/>
  <c r="F17" i="17"/>
  <c r="G17" i="17"/>
  <c r="G14" i="17" s="1"/>
  <c r="B18" i="17"/>
  <c r="C18" i="17"/>
  <c r="D18" i="17"/>
  <c r="E18" i="17"/>
  <c r="F18" i="17"/>
  <c r="G18" i="17"/>
  <c r="B19" i="17"/>
  <c r="C19" i="17"/>
  <c r="D19" i="17"/>
  <c r="E19" i="17"/>
  <c r="F19" i="17"/>
  <c r="G19" i="17"/>
  <c r="B20" i="17"/>
  <c r="C20" i="17"/>
  <c r="D20" i="17"/>
  <c r="E20" i="17"/>
  <c r="F20" i="17"/>
  <c r="G20" i="17"/>
  <c r="B21" i="17"/>
  <c r="C21" i="17"/>
  <c r="D21" i="17"/>
  <c r="E21" i="17"/>
  <c r="F21" i="17"/>
  <c r="G21" i="17"/>
  <c r="B22" i="17"/>
  <c r="C22" i="17"/>
  <c r="D22" i="17"/>
  <c r="E22" i="17"/>
  <c r="F22" i="17"/>
  <c r="G22" i="17"/>
  <c r="C15" i="17"/>
  <c r="D15" i="17"/>
  <c r="E15" i="17"/>
  <c r="F15" i="17"/>
  <c r="F14" i="17" s="1"/>
  <c r="G15" i="17"/>
  <c r="B15" i="17"/>
  <c r="B14" i="17"/>
  <c r="F52" i="17"/>
  <c r="G52" i="17"/>
  <c r="D52" i="17"/>
  <c r="D33" i="17"/>
  <c r="H33" i="17"/>
  <c r="E33" i="17"/>
  <c r="B54" i="13"/>
  <c r="C54" i="13"/>
  <c r="D54" i="13"/>
  <c r="E54" i="13"/>
  <c r="E52" i="13" s="1"/>
  <c r="F54" i="13"/>
  <c r="G54" i="13"/>
  <c r="B55" i="13"/>
  <c r="C55" i="13"/>
  <c r="D55" i="13"/>
  <c r="D52" i="13" s="1"/>
  <c r="E55" i="13"/>
  <c r="F55" i="13"/>
  <c r="G55" i="13"/>
  <c r="G52" i="13" s="1"/>
  <c r="B56" i="13"/>
  <c r="C56" i="13"/>
  <c r="D56" i="13"/>
  <c r="E56" i="13"/>
  <c r="F56" i="13"/>
  <c r="G56" i="13"/>
  <c r="B57" i="13"/>
  <c r="C57" i="13"/>
  <c r="D57" i="13"/>
  <c r="E57" i="13"/>
  <c r="F57" i="13"/>
  <c r="G57" i="13"/>
  <c r="B58" i="13"/>
  <c r="C58" i="13"/>
  <c r="D58" i="13"/>
  <c r="E58" i="13"/>
  <c r="F58" i="13"/>
  <c r="G58" i="13"/>
  <c r="B59" i="13"/>
  <c r="C59" i="13"/>
  <c r="D59" i="13"/>
  <c r="E59" i="13"/>
  <c r="F59" i="13"/>
  <c r="G59" i="13"/>
  <c r="B60" i="13"/>
  <c r="C60" i="13"/>
  <c r="D60" i="13"/>
  <c r="E60" i="13"/>
  <c r="F60" i="13"/>
  <c r="G60" i="13"/>
  <c r="C53" i="13"/>
  <c r="D53" i="13"/>
  <c r="E53" i="13"/>
  <c r="F53" i="13"/>
  <c r="F52" i="13" s="1"/>
  <c r="G53" i="13"/>
  <c r="B35" i="13"/>
  <c r="C35" i="13"/>
  <c r="D35" i="13"/>
  <c r="E35" i="13"/>
  <c r="F35" i="13"/>
  <c r="G35" i="13"/>
  <c r="B36" i="13"/>
  <c r="C36" i="13"/>
  <c r="D36" i="13"/>
  <c r="E36" i="13"/>
  <c r="F36" i="13"/>
  <c r="G36" i="13"/>
  <c r="B37" i="13"/>
  <c r="C37" i="13"/>
  <c r="D37" i="13"/>
  <c r="E37" i="13"/>
  <c r="F37" i="13"/>
  <c r="G37" i="13"/>
  <c r="B38" i="13"/>
  <c r="C38" i="13"/>
  <c r="D38" i="13"/>
  <c r="E38" i="13"/>
  <c r="F38" i="13"/>
  <c r="G38" i="13"/>
  <c r="B39" i="13"/>
  <c r="C39" i="13"/>
  <c r="D39" i="13"/>
  <c r="E39" i="13"/>
  <c r="F39" i="13"/>
  <c r="G39" i="13"/>
  <c r="B40" i="13"/>
  <c r="C40" i="13"/>
  <c r="D40" i="13"/>
  <c r="E40" i="13"/>
  <c r="F40" i="13"/>
  <c r="G40" i="13"/>
  <c r="B41" i="13"/>
  <c r="C41" i="13"/>
  <c r="D41" i="13"/>
  <c r="E41" i="13"/>
  <c r="F41" i="13"/>
  <c r="G41" i="13"/>
  <c r="C34" i="13"/>
  <c r="D34" i="13"/>
  <c r="E34" i="13"/>
  <c r="F34" i="13"/>
  <c r="G34" i="13"/>
  <c r="B16" i="13"/>
  <c r="C16" i="13"/>
  <c r="D16" i="13"/>
  <c r="E16" i="13"/>
  <c r="E14" i="13" s="1"/>
  <c r="F16" i="13"/>
  <c r="G16" i="13"/>
  <c r="B17" i="13"/>
  <c r="C17" i="13"/>
  <c r="D17" i="13"/>
  <c r="E17" i="13"/>
  <c r="F17" i="13"/>
  <c r="G17" i="13"/>
  <c r="B18" i="13"/>
  <c r="C18" i="13"/>
  <c r="D18" i="13"/>
  <c r="E18" i="13"/>
  <c r="F18" i="13"/>
  <c r="G18" i="13"/>
  <c r="B19" i="13"/>
  <c r="C19" i="13"/>
  <c r="D19" i="13"/>
  <c r="E19" i="13"/>
  <c r="F19" i="13"/>
  <c r="G19" i="13"/>
  <c r="G14" i="13" s="1"/>
  <c r="B20" i="13"/>
  <c r="C20" i="13"/>
  <c r="D20" i="13"/>
  <c r="E20" i="13"/>
  <c r="F20" i="13"/>
  <c r="G20" i="13"/>
  <c r="B21" i="13"/>
  <c r="C21" i="13"/>
  <c r="C14" i="13" s="1"/>
  <c r="D21" i="13"/>
  <c r="E21" i="13"/>
  <c r="F21" i="13"/>
  <c r="G21" i="13"/>
  <c r="B22" i="13"/>
  <c r="C22" i="13"/>
  <c r="D22" i="13"/>
  <c r="E22" i="13"/>
  <c r="F22" i="13"/>
  <c r="G22" i="13"/>
  <c r="C15" i="13"/>
  <c r="D15" i="13"/>
  <c r="D14" i="13" s="1"/>
  <c r="E15" i="13"/>
  <c r="F15" i="13"/>
  <c r="F14" i="13" s="1"/>
  <c r="G15" i="13"/>
  <c r="B53" i="13"/>
  <c r="B52" i="13" s="1"/>
  <c r="B34" i="13"/>
  <c r="B33" i="13" s="1"/>
  <c r="B15" i="13"/>
  <c r="B14" i="13" s="1"/>
  <c r="C52" i="13"/>
  <c r="F33" i="13"/>
  <c r="D33" i="13"/>
  <c r="H33" i="13"/>
  <c r="E33" i="13"/>
  <c r="C33" i="13"/>
  <c r="B54" i="9"/>
  <c r="C54" i="9"/>
  <c r="D54" i="9"/>
  <c r="E54" i="9"/>
  <c r="F54" i="9"/>
  <c r="G54" i="9"/>
  <c r="B55" i="9"/>
  <c r="C55" i="9"/>
  <c r="D55" i="9"/>
  <c r="E55" i="9"/>
  <c r="F55" i="9"/>
  <c r="G55" i="9"/>
  <c r="B56" i="9"/>
  <c r="C56" i="9"/>
  <c r="D56" i="9"/>
  <c r="E56" i="9"/>
  <c r="F56" i="9"/>
  <c r="G56" i="9"/>
  <c r="B57" i="9"/>
  <c r="C57" i="9"/>
  <c r="D57" i="9"/>
  <c r="E57" i="9"/>
  <c r="F57" i="9"/>
  <c r="G57" i="9"/>
  <c r="B58" i="9"/>
  <c r="C58" i="9"/>
  <c r="D58" i="9"/>
  <c r="E58" i="9"/>
  <c r="F58" i="9"/>
  <c r="G58" i="9"/>
  <c r="B59" i="9"/>
  <c r="C59" i="9"/>
  <c r="D59" i="9"/>
  <c r="E59" i="9"/>
  <c r="F59" i="9"/>
  <c r="G59" i="9"/>
  <c r="B60" i="9"/>
  <c r="C60" i="9"/>
  <c r="D60" i="9"/>
  <c r="E60" i="9"/>
  <c r="F60" i="9"/>
  <c r="G60" i="9"/>
  <c r="C53" i="9"/>
  <c r="D53" i="9"/>
  <c r="D52" i="9" s="1"/>
  <c r="E53" i="9"/>
  <c r="F53" i="9"/>
  <c r="F52" i="9" s="1"/>
  <c r="G53" i="9"/>
  <c r="B53" i="9"/>
  <c r="B52" i="9" s="1"/>
  <c r="B35" i="9"/>
  <c r="C35" i="9"/>
  <c r="D35" i="9"/>
  <c r="E35" i="9"/>
  <c r="E33" i="9" s="1"/>
  <c r="F35" i="9"/>
  <c r="G35" i="9"/>
  <c r="B36" i="9"/>
  <c r="C36" i="9"/>
  <c r="D36" i="9"/>
  <c r="E36" i="9"/>
  <c r="F36" i="9"/>
  <c r="G36" i="9"/>
  <c r="B37" i="9"/>
  <c r="C37" i="9"/>
  <c r="D37" i="9"/>
  <c r="E37" i="9"/>
  <c r="F37" i="9"/>
  <c r="G37" i="9"/>
  <c r="B38" i="9"/>
  <c r="C38" i="9"/>
  <c r="D38" i="9"/>
  <c r="E38" i="9"/>
  <c r="F38" i="9"/>
  <c r="G38" i="9"/>
  <c r="B39" i="9"/>
  <c r="C39" i="9"/>
  <c r="D39" i="9"/>
  <c r="E39" i="9"/>
  <c r="F39" i="9"/>
  <c r="G39" i="9"/>
  <c r="B40" i="9"/>
  <c r="C40" i="9"/>
  <c r="D40" i="9"/>
  <c r="E40" i="9"/>
  <c r="F40" i="9"/>
  <c r="G40" i="9"/>
  <c r="B41" i="9"/>
  <c r="C41" i="9"/>
  <c r="D41" i="9"/>
  <c r="E41" i="9"/>
  <c r="F41" i="9"/>
  <c r="G41" i="9"/>
  <c r="C34" i="9"/>
  <c r="D34" i="9"/>
  <c r="E34" i="9"/>
  <c r="F34" i="9"/>
  <c r="F33" i="9" s="1"/>
  <c r="G34" i="9"/>
  <c r="B34" i="9"/>
  <c r="B33" i="9" s="1"/>
  <c r="B16" i="9"/>
  <c r="C16" i="9"/>
  <c r="D16" i="9"/>
  <c r="E16" i="9"/>
  <c r="F16" i="9"/>
  <c r="G16" i="9"/>
  <c r="B17" i="9"/>
  <c r="C17" i="9"/>
  <c r="D17" i="9"/>
  <c r="D14" i="9" s="1"/>
  <c r="E17" i="9"/>
  <c r="F17" i="9"/>
  <c r="G17" i="9"/>
  <c r="B18" i="9"/>
  <c r="C18" i="9"/>
  <c r="D18" i="9"/>
  <c r="E18" i="9"/>
  <c r="F18" i="9"/>
  <c r="G18" i="9"/>
  <c r="B19" i="9"/>
  <c r="C19" i="9"/>
  <c r="D19" i="9"/>
  <c r="E19" i="9"/>
  <c r="F19" i="9"/>
  <c r="G19" i="9"/>
  <c r="B20" i="9"/>
  <c r="C20" i="9"/>
  <c r="D20" i="9"/>
  <c r="E20" i="9"/>
  <c r="F20" i="9"/>
  <c r="G20" i="9"/>
  <c r="B21" i="9"/>
  <c r="C21" i="9"/>
  <c r="D21" i="9"/>
  <c r="E21" i="9"/>
  <c r="F21" i="9"/>
  <c r="G21" i="9"/>
  <c r="B22" i="9"/>
  <c r="C22" i="9"/>
  <c r="D22" i="9"/>
  <c r="E22" i="9"/>
  <c r="F22" i="9"/>
  <c r="G22" i="9"/>
  <c r="C15" i="9"/>
  <c r="D15" i="9"/>
  <c r="E15" i="9"/>
  <c r="F15" i="9"/>
  <c r="F14" i="9" s="1"/>
  <c r="G15" i="9"/>
  <c r="B15" i="9"/>
  <c r="B54" i="8"/>
  <c r="B52" i="8" s="1"/>
  <c r="C54" i="8"/>
  <c r="C52" i="8" s="1"/>
  <c r="D54" i="8"/>
  <c r="E54" i="8"/>
  <c r="F54" i="8"/>
  <c r="G54" i="8"/>
  <c r="B55" i="8"/>
  <c r="C55" i="8"/>
  <c r="D55" i="8"/>
  <c r="E55" i="8"/>
  <c r="F55" i="8"/>
  <c r="G55" i="8"/>
  <c r="B56" i="8"/>
  <c r="C56" i="8"/>
  <c r="D56" i="8"/>
  <c r="E56" i="8"/>
  <c r="F56" i="8"/>
  <c r="G56" i="8"/>
  <c r="B57" i="8"/>
  <c r="C57" i="8"/>
  <c r="D57" i="8"/>
  <c r="E57" i="8"/>
  <c r="F57" i="8"/>
  <c r="G57" i="8"/>
  <c r="B58" i="8"/>
  <c r="C58" i="8"/>
  <c r="D58" i="8"/>
  <c r="E58" i="8"/>
  <c r="F58" i="8"/>
  <c r="G58" i="8"/>
  <c r="B59" i="8"/>
  <c r="C59" i="8"/>
  <c r="D59" i="8"/>
  <c r="E59" i="8"/>
  <c r="F59" i="8"/>
  <c r="G59" i="8"/>
  <c r="B60" i="8"/>
  <c r="C60" i="8"/>
  <c r="D60" i="8"/>
  <c r="E60" i="8"/>
  <c r="F60" i="8"/>
  <c r="G60" i="8"/>
  <c r="C53" i="8"/>
  <c r="D53" i="8"/>
  <c r="E53" i="8"/>
  <c r="F53" i="8"/>
  <c r="G53" i="8"/>
  <c r="B53" i="8"/>
  <c r="B35" i="8"/>
  <c r="C35" i="8"/>
  <c r="D35" i="8"/>
  <c r="E35" i="8"/>
  <c r="E33" i="8" s="1"/>
  <c r="F35" i="8"/>
  <c r="G35" i="8"/>
  <c r="B36" i="8"/>
  <c r="C36" i="8"/>
  <c r="D36" i="8"/>
  <c r="E36" i="8"/>
  <c r="F36" i="8"/>
  <c r="G36" i="8"/>
  <c r="B37" i="8"/>
  <c r="C37" i="8"/>
  <c r="D37" i="8"/>
  <c r="E37" i="8"/>
  <c r="F37" i="8"/>
  <c r="G37" i="8"/>
  <c r="B38" i="8"/>
  <c r="C38" i="8"/>
  <c r="D38" i="8"/>
  <c r="E38" i="8"/>
  <c r="F38" i="8"/>
  <c r="G38" i="8"/>
  <c r="B39" i="8"/>
  <c r="C39" i="8"/>
  <c r="D39" i="8"/>
  <c r="E39" i="8"/>
  <c r="F39" i="8"/>
  <c r="G39" i="8"/>
  <c r="B40" i="8"/>
  <c r="C40" i="8"/>
  <c r="D40" i="8"/>
  <c r="E40" i="8"/>
  <c r="F40" i="8"/>
  <c r="G40" i="8"/>
  <c r="B41" i="8"/>
  <c r="C41" i="8"/>
  <c r="D41" i="8"/>
  <c r="E41" i="8"/>
  <c r="F41" i="8"/>
  <c r="G41" i="8"/>
  <c r="C34" i="8"/>
  <c r="D34" i="8"/>
  <c r="E34" i="8"/>
  <c r="F34" i="8"/>
  <c r="G34" i="8"/>
  <c r="B34" i="8"/>
  <c r="B16" i="8"/>
  <c r="C16" i="8"/>
  <c r="C14" i="8" s="1"/>
  <c r="D16" i="8"/>
  <c r="E16" i="8"/>
  <c r="F16" i="8"/>
  <c r="G16" i="8"/>
  <c r="B17" i="8"/>
  <c r="C17" i="8"/>
  <c r="D17" i="8"/>
  <c r="E17" i="8"/>
  <c r="F17" i="8"/>
  <c r="G17" i="8"/>
  <c r="B18" i="8"/>
  <c r="C18" i="8"/>
  <c r="D18" i="8"/>
  <c r="E18" i="8"/>
  <c r="F18" i="8"/>
  <c r="G18" i="8"/>
  <c r="B19" i="8"/>
  <c r="C19" i="8"/>
  <c r="D19" i="8"/>
  <c r="E19" i="8"/>
  <c r="F19" i="8"/>
  <c r="G19" i="8"/>
  <c r="B20" i="8"/>
  <c r="C20" i="8"/>
  <c r="D20" i="8"/>
  <c r="E20" i="8"/>
  <c r="F20" i="8"/>
  <c r="G20" i="8"/>
  <c r="B21" i="8"/>
  <c r="C21" i="8"/>
  <c r="D21" i="8"/>
  <c r="E21" i="8"/>
  <c r="F21" i="8"/>
  <c r="G21" i="8"/>
  <c r="B22" i="8"/>
  <c r="C22" i="8"/>
  <c r="D22" i="8"/>
  <c r="E22" i="8"/>
  <c r="F22" i="8"/>
  <c r="G22" i="8"/>
  <c r="C15" i="8"/>
  <c r="D15" i="8"/>
  <c r="D14" i="8" s="1"/>
  <c r="E15" i="8"/>
  <c r="F15" i="8"/>
  <c r="G15" i="8"/>
  <c r="B15" i="8"/>
  <c r="B14" i="8" s="1"/>
  <c r="F52" i="8"/>
  <c r="E52" i="8"/>
  <c r="B33" i="8"/>
  <c r="H33" i="8"/>
  <c r="G33" i="8"/>
  <c r="F14" i="8"/>
  <c r="E14" i="8"/>
  <c r="E52" i="9"/>
  <c r="G52" i="9"/>
  <c r="C52" i="9"/>
  <c r="G33" i="9"/>
  <c r="C33" i="9"/>
  <c r="H33" i="9"/>
  <c r="E14" i="9"/>
  <c r="C14" i="9"/>
  <c r="B14" i="9"/>
  <c r="C14" i="4"/>
  <c r="D14" i="4"/>
  <c r="E14" i="4"/>
  <c r="F14" i="4"/>
  <c r="G14" i="4"/>
  <c r="B14" i="4"/>
  <c r="C33" i="4"/>
  <c r="D33" i="4"/>
  <c r="E33" i="4"/>
  <c r="F33" i="4"/>
  <c r="G33" i="4"/>
  <c r="H33" i="4"/>
  <c r="B33" i="4"/>
  <c r="C52" i="4"/>
  <c r="D52" i="4"/>
  <c r="E52" i="4"/>
  <c r="F52" i="4"/>
  <c r="G52" i="4"/>
  <c r="B52" i="4"/>
  <c r="B54" i="4"/>
  <c r="C54" i="4"/>
  <c r="D54" i="4"/>
  <c r="E54" i="4"/>
  <c r="F54" i="4"/>
  <c r="G54" i="4"/>
  <c r="B55" i="4"/>
  <c r="C55" i="4"/>
  <c r="D55" i="4"/>
  <c r="E55" i="4"/>
  <c r="F55" i="4"/>
  <c r="G55" i="4"/>
  <c r="B56" i="4"/>
  <c r="C56" i="4"/>
  <c r="D56" i="4"/>
  <c r="E56" i="4"/>
  <c r="F56" i="4"/>
  <c r="G56" i="4"/>
  <c r="B57" i="4"/>
  <c r="C57" i="4"/>
  <c r="D57" i="4"/>
  <c r="E57" i="4"/>
  <c r="F57" i="4"/>
  <c r="G57" i="4"/>
  <c r="B58" i="4"/>
  <c r="C58" i="4"/>
  <c r="D58" i="4"/>
  <c r="E58" i="4"/>
  <c r="F58" i="4"/>
  <c r="G58" i="4"/>
  <c r="B59" i="4"/>
  <c r="C59" i="4"/>
  <c r="D59" i="4"/>
  <c r="E59" i="4"/>
  <c r="F59" i="4"/>
  <c r="G59" i="4"/>
  <c r="B60" i="4"/>
  <c r="C60" i="4"/>
  <c r="D60" i="4"/>
  <c r="E60" i="4"/>
  <c r="F60" i="4"/>
  <c r="G60" i="4"/>
  <c r="C53" i="4"/>
  <c r="D53" i="4"/>
  <c r="E53" i="4"/>
  <c r="F53" i="4"/>
  <c r="G53" i="4"/>
  <c r="B53" i="4"/>
  <c r="B35" i="4"/>
  <c r="C35" i="4"/>
  <c r="D35" i="4"/>
  <c r="E35" i="4"/>
  <c r="F35" i="4"/>
  <c r="G35" i="4"/>
  <c r="B36" i="4"/>
  <c r="C36" i="4"/>
  <c r="D36" i="4"/>
  <c r="E36" i="4"/>
  <c r="F36" i="4"/>
  <c r="G36" i="4"/>
  <c r="B37" i="4"/>
  <c r="C37" i="4"/>
  <c r="D37" i="4"/>
  <c r="E37" i="4"/>
  <c r="F37" i="4"/>
  <c r="G37" i="4"/>
  <c r="B38" i="4"/>
  <c r="C38" i="4"/>
  <c r="D38" i="4"/>
  <c r="E38" i="4"/>
  <c r="F38" i="4"/>
  <c r="G38" i="4"/>
  <c r="B39" i="4"/>
  <c r="C39" i="4"/>
  <c r="D39" i="4"/>
  <c r="E39" i="4"/>
  <c r="F39" i="4"/>
  <c r="G39" i="4"/>
  <c r="B40" i="4"/>
  <c r="C40" i="4"/>
  <c r="D40" i="4"/>
  <c r="E40" i="4"/>
  <c r="F40" i="4"/>
  <c r="G40" i="4"/>
  <c r="B41" i="4"/>
  <c r="C41" i="4"/>
  <c r="D41" i="4"/>
  <c r="E41" i="4"/>
  <c r="F41" i="4"/>
  <c r="G41" i="4"/>
  <c r="C34" i="4"/>
  <c r="D34" i="4"/>
  <c r="E34" i="4"/>
  <c r="F34" i="4"/>
  <c r="G34" i="4"/>
  <c r="B34" i="4"/>
  <c r="B16" i="4"/>
  <c r="C16" i="4"/>
  <c r="D16" i="4"/>
  <c r="E16" i="4"/>
  <c r="F16" i="4"/>
  <c r="G16" i="4"/>
  <c r="B17" i="4"/>
  <c r="C17" i="4"/>
  <c r="D17" i="4"/>
  <c r="E17" i="4"/>
  <c r="F17" i="4"/>
  <c r="G17" i="4"/>
  <c r="B18" i="4"/>
  <c r="C18" i="4"/>
  <c r="D18" i="4"/>
  <c r="E18" i="4"/>
  <c r="F18" i="4"/>
  <c r="G18" i="4"/>
  <c r="B19" i="4"/>
  <c r="C19" i="4"/>
  <c r="D19" i="4"/>
  <c r="E19" i="4"/>
  <c r="F19" i="4"/>
  <c r="G19" i="4"/>
  <c r="B20" i="4"/>
  <c r="C20" i="4"/>
  <c r="D20" i="4"/>
  <c r="E20" i="4"/>
  <c r="F20" i="4"/>
  <c r="G20" i="4"/>
  <c r="B21" i="4"/>
  <c r="C21" i="4"/>
  <c r="D21" i="4"/>
  <c r="E21" i="4"/>
  <c r="F21" i="4"/>
  <c r="G21" i="4"/>
  <c r="B22" i="4"/>
  <c r="C22" i="4"/>
  <c r="D22" i="4"/>
  <c r="E22" i="4"/>
  <c r="F22" i="4"/>
  <c r="G22" i="4"/>
  <c r="C15" i="4"/>
  <c r="D15" i="4"/>
  <c r="E15" i="4"/>
  <c r="F15" i="4"/>
  <c r="G15" i="4"/>
  <c r="B15" i="4"/>
  <c r="D33" i="19" l="1"/>
  <c r="C33" i="18"/>
  <c r="E14" i="18"/>
  <c r="B52" i="17"/>
  <c r="B33" i="17"/>
  <c r="C14" i="17"/>
  <c r="G33" i="13"/>
  <c r="D33" i="9"/>
  <c r="G14" i="9"/>
  <c r="D52" i="8"/>
  <c r="G52" i="8"/>
  <c r="D33" i="8"/>
  <c r="C33" i="8"/>
  <c r="F33" i="8"/>
  <c r="G14" i="8"/>
</calcChain>
</file>

<file path=xl/sharedStrings.xml><?xml version="1.0" encoding="utf-8"?>
<sst xmlns="http://schemas.openxmlformats.org/spreadsheetml/2006/main" count="1615" uniqueCount="40">
  <si>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</si>
  <si>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Enero - 2020</t>
  </si>
  <si>
    <t>Diresa/Red/M.Red/EE.SS: AREQUIPA/AREQUIPA CAYLLOMA/MARIANO MELGAR/TODOS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</si>
  <si>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</si>
  <si>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</si>
  <si>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</si>
  <si>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</si>
  <si>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</si>
  <si>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</si>
  <si>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</si>
  <si>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</si>
  <si>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</si>
  <si>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</si>
  <si>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</si>
  <si>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</si>
  <si>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</si>
  <si>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</si>
  <si>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</si>
  <si>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</si>
  <si>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</si>
  <si>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Periodo:                Febrero - 2020</t>
  </si>
  <si>
    <t>Periodo:                Marzo - 2020</t>
  </si>
  <si>
    <t>Periodo:                Abril - 2020</t>
  </si>
  <si>
    <t>Periodo:                Mayo - 2020</t>
  </si>
  <si>
    <t>Periodo:                Junio - 2020</t>
  </si>
  <si>
    <t>Periodo:                Julio - 2020</t>
  </si>
  <si>
    <t>Periodo:                Agosto - 2020</t>
  </si>
  <si>
    <t>Periodo:                Septiembre - 2020</t>
  </si>
  <si>
    <t>Periodo:                I TRIMESTRE - 2020</t>
  </si>
  <si>
    <t>Periodo:                II TRIMESTRE - 2020</t>
  </si>
  <si>
    <t>Periodo:                III TRIMESTRE - 2020</t>
  </si>
  <si>
    <t>Periodo:                Octubre - 2020</t>
  </si>
  <si>
    <t>Periodo:                Noviembre - 2020</t>
  </si>
  <si>
    <t>Diresa/Red/M.Red/EE.SS: AREQUIPA/AREQUIPA CAYLLOMA/MARIANO MELGAR/I-4 - 000001294 - CENTRO DE SALUD MARIANO MELGAR</t>
  </si>
  <si>
    <t>Diresa/Red/M.Red/EE.SS: AREQUIPA/AREQUIPA CAYLLOMA/MARIANO MELGAR/I-2 - 000001308 - PUESTO DE SALUD ATALAYA</t>
  </si>
  <si>
    <t>Periodo:                Diciembre - 2020</t>
  </si>
  <si>
    <t>Periodo:                I SEMESTRE - 2020</t>
  </si>
  <si>
    <t>Periodo:                IV TRIMESTRE - 2020</t>
  </si>
  <si>
    <t>Periodo:                II SEMESTRE - 2020</t>
  </si>
  <si>
    <t>Periodo:                ANUAL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</si>
</sst>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5FD589-C0E1-4300-B722-225D34BBABD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91330C-C42E-4C2C-BF58-4B6C9DE019A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204485-8AA4-4088-97A9-B48D230ABE4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488DA0-A3BC-4FBA-ABBA-95FB9CDD855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1A9154-E957-4457-974A-9E8012716D3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684EC2E-37A9-4F4D-BD52-AE55E694DBC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2C35B85-78BB-4580-A6DF-910556E5E83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1F6FD50-CC7A-4DE6-9B72-BAA8C451D60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B4DD38-EA07-45EF-8798-2274975B8A1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B91258-5E84-495D-9407-314519BE2A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01E1AE-7026-4392-BF27-341DD8C3261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B665AD-EBF3-4736-940A-37B4E3F9F82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320176F-1A58-4339-8D0B-4FD393E1FD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8C6E595-2A5F-4EF5-8301-52E304DA40B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560FE6D-C3EE-432B-BF3D-8BE0A75575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9ED4A0-C78E-4192-9162-7B61496A544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CB72EB5-4121-413A-A08D-784D1C7E3E7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A445832-3314-490E-9EB4-E4D45EFC982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B1E87E-18A3-470D-919E-4B79393B3BA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92C616C-5841-4D78-A809-A2BB9DA1D05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3842A18-3FF8-4E00-91BD-2B1BF2FECDE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6299ADE-8F6C-4F9A-8218-92E326C8803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171B73-FED6-4429-A4E0-F641DC69C22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09D2F3-2630-4F37-A03E-E97435C786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0C9201-8382-45F6-94FC-3909F525540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FCC280D-9C57-4D3A-80AF-9885A0F58A8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1CA88D-5D75-4602-A0E4-4169D9B6D3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70A10A-110E-4B95-A6DA-28B117191D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ED540B-5AD2-4C0F-805A-017A6BBE0D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46E6BA-351A-462B-8D2F-49CC37244C5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AD73449-2B36-4F99-B6F1-258B69361F0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CC882C5-3F7E-46AB-8D09-8FFB7C61EF8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8BBB41-12F7-41C4-9235-C026AAAFFE5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113B4F9-5871-46DD-8E6A-29C96AE70E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237D9B4-EB26-4175-B322-0DAF8DE01DF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A51FD-7C32-4127-97D2-16D7CA2E0D17}">
  <dimension ref="A1:I60"/>
  <sheetViews>
    <sheetView workbookViewId="0">
      <selection activeCell="B48" sqref="B48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5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6" t="s">
        <v>1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6" t="s">
        <v>2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2574</v>
      </c>
      <c r="C14" s="4">
        <v>1843</v>
      </c>
      <c r="D14" s="4">
        <v>731</v>
      </c>
      <c r="E14" s="4">
        <v>8027</v>
      </c>
      <c r="F14" s="4">
        <v>5748</v>
      </c>
      <c r="G14" s="4">
        <v>2279</v>
      </c>
    </row>
    <row r="15" spans="1:9" ht="16.5">
      <c r="A15" s="5" t="s">
        <v>12</v>
      </c>
      <c r="B15" s="5">
        <v>51</v>
      </c>
      <c r="C15" s="5">
        <v>28</v>
      </c>
      <c r="D15" s="5">
        <v>23</v>
      </c>
      <c r="E15" s="5">
        <v>247</v>
      </c>
      <c r="F15" s="5">
        <v>114</v>
      </c>
      <c r="G15" s="5">
        <v>133</v>
      </c>
    </row>
    <row r="16" spans="1:9" ht="16.5">
      <c r="A16" s="5" t="s">
        <v>13</v>
      </c>
      <c r="B16" s="5">
        <v>225</v>
      </c>
      <c r="C16" s="5">
        <v>106</v>
      </c>
      <c r="D16" s="5">
        <v>119</v>
      </c>
      <c r="E16" s="5">
        <v>670</v>
      </c>
      <c r="F16" s="5">
        <v>328</v>
      </c>
      <c r="G16" s="5">
        <v>342</v>
      </c>
    </row>
    <row r="17" spans="1:9" ht="16.5">
      <c r="A17" s="5" t="s">
        <v>14</v>
      </c>
      <c r="B17" s="5">
        <v>348</v>
      </c>
      <c r="C17" s="5">
        <v>171</v>
      </c>
      <c r="D17" s="5">
        <v>177</v>
      </c>
      <c r="E17" s="5">
        <v>896</v>
      </c>
      <c r="F17" s="5">
        <v>418</v>
      </c>
      <c r="G17" s="5">
        <v>478</v>
      </c>
    </row>
    <row r="18" spans="1:9" ht="16.5">
      <c r="A18" s="5" t="s">
        <v>15</v>
      </c>
      <c r="B18" s="5">
        <v>105</v>
      </c>
      <c r="C18" s="5">
        <v>61</v>
      </c>
      <c r="D18" s="5">
        <v>44</v>
      </c>
      <c r="E18" s="5">
        <v>309</v>
      </c>
      <c r="F18" s="5">
        <v>180</v>
      </c>
      <c r="G18" s="5">
        <v>129</v>
      </c>
    </row>
    <row r="19" spans="1:9" ht="16.5">
      <c r="A19" s="5" t="s">
        <v>16</v>
      </c>
      <c r="B19" s="5">
        <v>101</v>
      </c>
      <c r="C19" s="5">
        <v>54</v>
      </c>
      <c r="D19" s="5">
        <v>47</v>
      </c>
      <c r="E19" s="5">
        <v>397</v>
      </c>
      <c r="F19" s="5">
        <v>233</v>
      </c>
      <c r="G19" s="5">
        <v>164</v>
      </c>
    </row>
    <row r="20" spans="1:9" ht="16.5">
      <c r="A20" s="5" t="s">
        <v>17</v>
      </c>
      <c r="B20" s="5">
        <v>766</v>
      </c>
      <c r="C20" s="5">
        <v>673</v>
      </c>
      <c r="D20" s="5">
        <v>93</v>
      </c>
      <c r="E20" s="5">
        <v>2317</v>
      </c>
      <c r="F20" s="5">
        <v>2050</v>
      </c>
      <c r="G20" s="5">
        <v>267</v>
      </c>
    </row>
    <row r="21" spans="1:9" ht="16.5">
      <c r="A21" s="5" t="s">
        <v>18</v>
      </c>
      <c r="B21" s="5">
        <v>810</v>
      </c>
      <c r="C21" s="5">
        <v>652</v>
      </c>
      <c r="D21" s="5">
        <v>158</v>
      </c>
      <c r="E21" s="5">
        <v>2475</v>
      </c>
      <c r="F21" s="5">
        <v>2008</v>
      </c>
      <c r="G21" s="5">
        <v>467</v>
      </c>
    </row>
    <row r="22" spans="1:9" ht="16.5">
      <c r="A22" s="5" t="s">
        <v>19</v>
      </c>
      <c r="B22" s="5">
        <v>168</v>
      </c>
      <c r="C22" s="5">
        <v>98</v>
      </c>
      <c r="D22" s="5">
        <v>70</v>
      </c>
      <c r="E22" s="5">
        <v>716</v>
      </c>
      <c r="F22" s="5">
        <v>417</v>
      </c>
      <c r="G22" s="5">
        <v>299</v>
      </c>
    </row>
    <row r="23" spans="1:9" ht="72.95" customHeight="1"/>
    <row r="24" spans="1:9" s="8" customFormat="1">
      <c r="A24" s="16" t="s">
        <v>1</v>
      </c>
      <c r="B24" s="14"/>
      <c r="C24" s="14"/>
      <c r="D24" s="14"/>
      <c r="E24" s="14"/>
      <c r="F24" s="14"/>
      <c r="G24" s="14"/>
      <c r="H24" s="14"/>
      <c r="I24" s="14"/>
    </row>
    <row r="25" spans="1:9" s="8" customFormat="1">
      <c r="A25" s="16" t="s">
        <v>33</v>
      </c>
      <c r="B25" s="14"/>
      <c r="C25" s="14"/>
      <c r="D25" s="14"/>
      <c r="E25" s="14"/>
      <c r="F25" s="14"/>
      <c r="G25" s="14"/>
      <c r="H25" s="14"/>
      <c r="I25" s="14"/>
    </row>
    <row r="26" spans="1:9" s="8" customFormat="1"/>
    <row r="27" spans="1:9" s="8" customFormat="1"/>
    <row r="28" spans="1:9" s="8" customFormat="1">
      <c r="A28" s="17" t="s">
        <v>3</v>
      </c>
      <c r="B28" s="14"/>
      <c r="C28" s="14"/>
      <c r="D28" s="14"/>
      <c r="E28" s="14"/>
      <c r="F28" s="14"/>
      <c r="G28" s="14"/>
      <c r="H28" s="14"/>
      <c r="I28" s="14"/>
    </row>
    <row r="29" spans="1:9" s="8" customFormat="1"/>
    <row r="30" spans="1:9" s="8" customFormat="1">
      <c r="A30" s="9" t="s">
        <v>4</v>
      </c>
      <c r="B30" s="11" t="s">
        <v>5</v>
      </c>
      <c r="C30" s="12"/>
      <c r="D30" s="13"/>
      <c r="E30" s="11" t="s">
        <v>6</v>
      </c>
      <c r="F30" s="12"/>
      <c r="G30" s="13"/>
    </row>
    <row r="31" spans="1:9" s="8" customFormat="1">
      <c r="A31" s="10"/>
      <c r="B31" s="2" t="s">
        <v>7</v>
      </c>
      <c r="C31" s="2" t="s">
        <v>8</v>
      </c>
      <c r="D31" s="2" t="s">
        <v>9</v>
      </c>
      <c r="E31" s="2" t="s">
        <v>7</v>
      </c>
      <c r="F31" s="2" t="s">
        <v>8</v>
      </c>
      <c r="G31" s="2" t="s">
        <v>9</v>
      </c>
    </row>
    <row r="32" spans="1:9" s="8" customFormat="1" ht="16.5">
      <c r="A32" s="3" t="s">
        <v>10</v>
      </c>
      <c r="B32" s="3" t="s">
        <v>10</v>
      </c>
      <c r="C32" s="3" t="s">
        <v>10</v>
      </c>
      <c r="D32" s="3" t="s">
        <v>10</v>
      </c>
      <c r="E32" s="3" t="s">
        <v>10</v>
      </c>
      <c r="F32" s="3" t="s">
        <v>10</v>
      </c>
      <c r="G32" s="3" t="s">
        <v>10</v>
      </c>
    </row>
    <row r="33" spans="1:9" s="8" customFormat="1" ht="16.5">
      <c r="A33" s="4" t="s">
        <v>11</v>
      </c>
      <c r="B33" s="4">
        <v>2181</v>
      </c>
      <c r="C33" s="4">
        <v>1567</v>
      </c>
      <c r="D33" s="4">
        <v>614</v>
      </c>
      <c r="E33" s="4">
        <v>5274</v>
      </c>
      <c r="F33" s="4">
        <v>3731</v>
      </c>
      <c r="G33" s="4">
        <v>1543</v>
      </c>
    </row>
    <row r="34" spans="1:9" s="8" customFormat="1" ht="16.5">
      <c r="A34" s="5" t="s">
        <v>12</v>
      </c>
      <c r="B34" s="5">
        <v>45</v>
      </c>
      <c r="C34" s="5">
        <v>24</v>
      </c>
      <c r="D34" s="5">
        <v>21</v>
      </c>
      <c r="E34" s="5">
        <v>214</v>
      </c>
      <c r="F34" s="5">
        <v>97</v>
      </c>
      <c r="G34" s="5">
        <v>117</v>
      </c>
    </row>
    <row r="35" spans="1:9" s="8" customFormat="1" ht="16.5">
      <c r="A35" s="5" t="s">
        <v>13</v>
      </c>
      <c r="B35" s="5">
        <v>193</v>
      </c>
      <c r="C35" s="5">
        <v>92</v>
      </c>
      <c r="D35" s="5">
        <v>101</v>
      </c>
      <c r="E35" s="5">
        <v>389</v>
      </c>
      <c r="F35" s="5">
        <v>186</v>
      </c>
      <c r="G35" s="5">
        <v>203</v>
      </c>
    </row>
    <row r="36" spans="1:9" s="8" customFormat="1" ht="16.5">
      <c r="A36" s="5" t="s">
        <v>14</v>
      </c>
      <c r="B36" s="5">
        <v>283</v>
      </c>
      <c r="C36" s="5">
        <v>139</v>
      </c>
      <c r="D36" s="5">
        <v>144</v>
      </c>
      <c r="E36" s="5">
        <v>467</v>
      </c>
      <c r="F36" s="5">
        <v>206</v>
      </c>
      <c r="G36" s="5">
        <v>261</v>
      </c>
    </row>
    <row r="37" spans="1:9" s="8" customFormat="1" ht="16.5">
      <c r="A37" s="5" t="s">
        <v>15</v>
      </c>
      <c r="B37" s="5">
        <v>82</v>
      </c>
      <c r="C37" s="5">
        <v>46</v>
      </c>
      <c r="D37" s="5">
        <v>36</v>
      </c>
      <c r="E37" s="5">
        <v>183</v>
      </c>
      <c r="F37" s="5">
        <v>109</v>
      </c>
      <c r="G37" s="5">
        <v>74</v>
      </c>
    </row>
    <row r="38" spans="1:9" s="8" customFormat="1" ht="16.5">
      <c r="A38" s="5" t="s">
        <v>16</v>
      </c>
      <c r="B38" s="5">
        <v>87</v>
      </c>
      <c r="C38" s="5">
        <v>48</v>
      </c>
      <c r="D38" s="5">
        <v>39</v>
      </c>
      <c r="E38" s="5">
        <v>274</v>
      </c>
      <c r="F38" s="5">
        <v>163</v>
      </c>
      <c r="G38" s="5">
        <v>111</v>
      </c>
    </row>
    <row r="39" spans="1:9" s="8" customFormat="1" ht="16.5">
      <c r="A39" s="5" t="s">
        <v>17</v>
      </c>
      <c r="B39" s="5">
        <v>657</v>
      </c>
      <c r="C39" s="5">
        <v>574</v>
      </c>
      <c r="D39" s="5">
        <v>83</v>
      </c>
      <c r="E39" s="5">
        <v>1522</v>
      </c>
      <c r="F39" s="5">
        <v>1319</v>
      </c>
      <c r="G39" s="5">
        <v>203</v>
      </c>
    </row>
    <row r="40" spans="1:9" s="8" customFormat="1" ht="16.5">
      <c r="A40" s="5" t="s">
        <v>18</v>
      </c>
      <c r="B40" s="5">
        <v>697</v>
      </c>
      <c r="C40" s="5">
        <v>561</v>
      </c>
      <c r="D40" s="5">
        <v>136</v>
      </c>
      <c r="E40" s="5">
        <v>1653</v>
      </c>
      <c r="F40" s="5">
        <v>1318</v>
      </c>
      <c r="G40" s="5">
        <v>335</v>
      </c>
    </row>
    <row r="41" spans="1:9" s="8" customFormat="1" ht="16.5">
      <c r="A41" s="5" t="s">
        <v>19</v>
      </c>
      <c r="B41" s="5">
        <v>137</v>
      </c>
      <c r="C41" s="5">
        <v>83</v>
      </c>
      <c r="D41" s="5">
        <v>54</v>
      </c>
      <c r="E41" s="5">
        <v>572</v>
      </c>
      <c r="F41" s="5">
        <v>333</v>
      </c>
      <c r="G41" s="5">
        <v>239</v>
      </c>
    </row>
    <row r="42" spans="1:9" s="8" customFormat="1" ht="72.95" customHeight="1"/>
    <row r="43" spans="1:9" s="8" customFormat="1">
      <c r="A43" s="16" t="s">
        <v>1</v>
      </c>
      <c r="B43" s="14"/>
      <c r="C43" s="14"/>
      <c r="D43" s="14"/>
      <c r="E43" s="14"/>
      <c r="F43" s="14"/>
      <c r="G43" s="14"/>
      <c r="H43" s="14"/>
      <c r="I43" s="14"/>
    </row>
    <row r="44" spans="1:9" s="8" customFormat="1">
      <c r="A44" s="16" t="s">
        <v>34</v>
      </c>
      <c r="B44" s="14"/>
      <c r="C44" s="14"/>
      <c r="D44" s="14"/>
      <c r="E44" s="14"/>
      <c r="F44" s="14"/>
      <c r="G44" s="14"/>
      <c r="H44" s="14"/>
      <c r="I44" s="14"/>
    </row>
    <row r="45" spans="1:9" s="8" customFormat="1"/>
    <row r="46" spans="1:9" s="8" customFormat="1"/>
    <row r="47" spans="1:9" s="8" customFormat="1">
      <c r="A47" s="17" t="s">
        <v>3</v>
      </c>
      <c r="B47" s="14"/>
      <c r="C47" s="14"/>
      <c r="D47" s="14"/>
      <c r="E47" s="14"/>
      <c r="F47" s="14"/>
      <c r="G47" s="14"/>
      <c r="H47" s="14"/>
      <c r="I47" s="14"/>
    </row>
    <row r="48" spans="1:9" s="8" customFormat="1"/>
    <row r="49" spans="1:7" s="8" customFormat="1">
      <c r="A49" s="9" t="s">
        <v>4</v>
      </c>
      <c r="B49" s="11" t="s">
        <v>5</v>
      </c>
      <c r="C49" s="12"/>
      <c r="D49" s="13"/>
      <c r="E49" s="11" t="s">
        <v>6</v>
      </c>
      <c r="F49" s="12"/>
      <c r="G49" s="13"/>
    </row>
    <row r="50" spans="1:7" s="8" customFormat="1">
      <c r="A50" s="10"/>
      <c r="B50" s="2" t="s">
        <v>7</v>
      </c>
      <c r="C50" s="2" t="s">
        <v>8</v>
      </c>
      <c r="D50" s="2" t="s">
        <v>9</v>
      </c>
      <c r="E50" s="2" t="s">
        <v>7</v>
      </c>
      <c r="F50" s="2" t="s">
        <v>8</v>
      </c>
      <c r="G50" s="2" t="s">
        <v>9</v>
      </c>
    </row>
    <row r="51" spans="1:7" s="8" customFormat="1" ht="16.5">
      <c r="A51" s="3" t="s">
        <v>10</v>
      </c>
      <c r="B51" s="3" t="s">
        <v>10</v>
      </c>
      <c r="C51" s="3" t="s">
        <v>10</v>
      </c>
      <c r="D51" s="3" t="s">
        <v>10</v>
      </c>
      <c r="E51" s="3" t="s">
        <v>10</v>
      </c>
      <c r="F51" s="3" t="s">
        <v>10</v>
      </c>
      <c r="G51" s="3" t="s">
        <v>10</v>
      </c>
    </row>
    <row r="52" spans="1:7" s="8" customFormat="1" ht="16.5">
      <c r="A52" s="4" t="s">
        <v>11</v>
      </c>
      <c r="B52" s="4">
        <v>404</v>
      </c>
      <c r="C52" s="4">
        <v>286</v>
      </c>
      <c r="D52" s="4">
        <v>118</v>
      </c>
      <c r="E52" s="4">
        <v>751</v>
      </c>
      <c r="F52" s="4">
        <v>543</v>
      </c>
      <c r="G52" s="4">
        <v>208</v>
      </c>
    </row>
    <row r="53" spans="1:7" s="8" customFormat="1" ht="16.5">
      <c r="A53" s="5" t="s">
        <v>12</v>
      </c>
      <c r="B53" s="5">
        <v>6</v>
      </c>
      <c r="C53" s="5">
        <v>4</v>
      </c>
      <c r="D53" s="5">
        <v>2</v>
      </c>
      <c r="E53" s="5">
        <v>11</v>
      </c>
      <c r="F53" s="5">
        <v>5</v>
      </c>
      <c r="G53" s="5">
        <v>6</v>
      </c>
    </row>
    <row r="54" spans="1:7" s="8" customFormat="1" ht="16.5">
      <c r="A54" s="5" t="s">
        <v>13</v>
      </c>
      <c r="B54" s="5">
        <v>32</v>
      </c>
      <c r="C54" s="5">
        <v>14</v>
      </c>
      <c r="D54" s="5">
        <v>18</v>
      </c>
      <c r="E54" s="5">
        <v>85</v>
      </c>
      <c r="F54" s="5">
        <v>51</v>
      </c>
      <c r="G54" s="5">
        <v>34</v>
      </c>
    </row>
    <row r="55" spans="1:7" s="8" customFormat="1" ht="16.5">
      <c r="A55" s="5" t="s">
        <v>14</v>
      </c>
      <c r="B55" s="5">
        <v>65</v>
      </c>
      <c r="C55" s="5">
        <v>32</v>
      </c>
      <c r="D55" s="5">
        <v>33</v>
      </c>
      <c r="E55" s="5">
        <v>105</v>
      </c>
      <c r="F55" s="5">
        <v>54</v>
      </c>
      <c r="G55" s="5">
        <v>51</v>
      </c>
    </row>
    <row r="56" spans="1:7" s="8" customFormat="1" ht="16.5">
      <c r="A56" s="5" t="s">
        <v>15</v>
      </c>
      <c r="B56" s="5">
        <v>23</v>
      </c>
      <c r="C56" s="5">
        <v>15</v>
      </c>
      <c r="D56" s="5">
        <v>8</v>
      </c>
      <c r="E56" s="5">
        <v>53</v>
      </c>
      <c r="F56" s="5">
        <v>28</v>
      </c>
      <c r="G56" s="5">
        <v>25</v>
      </c>
    </row>
    <row r="57" spans="1:7" s="8" customFormat="1" ht="16.5">
      <c r="A57" s="5" t="s">
        <v>16</v>
      </c>
      <c r="B57" s="5">
        <v>14</v>
      </c>
      <c r="C57" s="5">
        <v>6</v>
      </c>
      <c r="D57" s="5">
        <v>8</v>
      </c>
      <c r="E57" s="5">
        <v>51</v>
      </c>
      <c r="F57" s="5">
        <v>31</v>
      </c>
      <c r="G57" s="5">
        <v>20</v>
      </c>
    </row>
    <row r="58" spans="1:7" s="8" customFormat="1" ht="16.5">
      <c r="A58" s="5" t="s">
        <v>17</v>
      </c>
      <c r="B58" s="5">
        <v>110</v>
      </c>
      <c r="C58" s="5">
        <v>100</v>
      </c>
      <c r="D58" s="5">
        <v>10</v>
      </c>
      <c r="E58" s="5">
        <v>189</v>
      </c>
      <c r="F58" s="5">
        <v>176</v>
      </c>
      <c r="G58" s="5">
        <v>13</v>
      </c>
    </row>
    <row r="59" spans="1:7" s="8" customFormat="1" ht="16.5">
      <c r="A59" s="5" t="s">
        <v>18</v>
      </c>
      <c r="B59" s="5">
        <v>122</v>
      </c>
      <c r="C59" s="5">
        <v>100</v>
      </c>
      <c r="D59" s="5">
        <v>22</v>
      </c>
      <c r="E59" s="5">
        <v>218</v>
      </c>
      <c r="F59" s="5">
        <v>176</v>
      </c>
      <c r="G59" s="5">
        <v>42</v>
      </c>
    </row>
    <row r="60" spans="1:7" s="8" customFormat="1" ht="16.5">
      <c r="A60" s="5" t="s">
        <v>19</v>
      </c>
      <c r="B60" s="5">
        <v>32</v>
      </c>
      <c r="C60" s="5">
        <v>15</v>
      </c>
      <c r="D60" s="5">
        <v>17</v>
      </c>
      <c r="E60" s="5">
        <v>39</v>
      </c>
      <c r="F60" s="5">
        <v>22</v>
      </c>
      <c r="G60" s="5">
        <v>17</v>
      </c>
    </row>
  </sheetData>
  <mergeCells count="20">
    <mergeCell ref="A43:I43"/>
    <mergeCell ref="A44:I44"/>
    <mergeCell ref="A47:I47"/>
    <mergeCell ref="A49:A50"/>
    <mergeCell ref="B49:D49"/>
    <mergeCell ref="E49:G49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0D1EB-EC6B-4338-9565-FB4BBF2420C7}">
  <dimension ref="A1:I60"/>
  <sheetViews>
    <sheetView workbookViewId="0">
      <selection activeCell="A47" sqref="A47:I47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5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6" t="s">
        <v>25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6" t="s">
        <v>2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570</v>
      </c>
      <c r="C14" s="4">
        <v>311</v>
      </c>
      <c r="D14" s="4">
        <v>259</v>
      </c>
      <c r="E14" s="4">
        <v>8002</v>
      </c>
      <c r="F14" s="4">
        <v>5414</v>
      </c>
      <c r="G14" s="4">
        <v>2588</v>
      </c>
    </row>
    <row r="15" spans="1:9" ht="16.5">
      <c r="A15" s="5" t="s">
        <v>12</v>
      </c>
      <c r="B15" s="5">
        <v>8</v>
      </c>
      <c r="C15" s="5">
        <v>2</v>
      </c>
      <c r="D15" s="5">
        <v>6</v>
      </c>
      <c r="E15" s="5">
        <v>173</v>
      </c>
      <c r="F15" s="5">
        <v>102</v>
      </c>
      <c r="G15" s="5">
        <v>71</v>
      </c>
    </row>
    <row r="16" spans="1:9" ht="16.5">
      <c r="A16" s="5" t="s">
        <v>13</v>
      </c>
      <c r="B16" s="5">
        <v>16</v>
      </c>
      <c r="C16" s="5">
        <v>7</v>
      </c>
      <c r="D16" s="5">
        <v>9</v>
      </c>
      <c r="E16" s="5">
        <v>284</v>
      </c>
      <c r="F16" s="5">
        <v>146</v>
      </c>
      <c r="G16" s="5">
        <v>138</v>
      </c>
    </row>
    <row r="17" spans="1:9" ht="16.5">
      <c r="A17" s="5" t="s">
        <v>14</v>
      </c>
      <c r="B17" s="5">
        <v>8</v>
      </c>
      <c r="C17" s="5">
        <v>2</v>
      </c>
      <c r="D17" s="5">
        <v>6</v>
      </c>
      <c r="E17" s="5">
        <v>297</v>
      </c>
      <c r="F17" s="5">
        <v>123</v>
      </c>
      <c r="G17" s="5">
        <v>174</v>
      </c>
    </row>
    <row r="18" spans="1:9" ht="16.5">
      <c r="A18" s="5" t="s">
        <v>15</v>
      </c>
      <c r="B18" s="5">
        <v>12</v>
      </c>
      <c r="C18" s="5">
        <v>7</v>
      </c>
      <c r="D18" s="5">
        <v>5</v>
      </c>
      <c r="E18" s="5">
        <v>117</v>
      </c>
      <c r="F18" s="5">
        <v>79</v>
      </c>
      <c r="G18" s="5">
        <v>38</v>
      </c>
    </row>
    <row r="19" spans="1:9" ht="16.5">
      <c r="A19" s="5" t="s">
        <v>16</v>
      </c>
      <c r="B19" s="5">
        <v>15</v>
      </c>
      <c r="C19" s="5">
        <v>11</v>
      </c>
      <c r="D19" s="5">
        <v>4</v>
      </c>
      <c r="E19" s="5">
        <v>127</v>
      </c>
      <c r="F19" s="5">
        <v>74</v>
      </c>
      <c r="G19" s="5">
        <v>53</v>
      </c>
    </row>
    <row r="20" spans="1:9" ht="16.5">
      <c r="A20" s="5" t="s">
        <v>17</v>
      </c>
      <c r="B20" s="5">
        <v>177</v>
      </c>
      <c r="C20" s="5">
        <v>110</v>
      </c>
      <c r="D20" s="5">
        <v>67</v>
      </c>
      <c r="E20" s="5">
        <v>1932</v>
      </c>
      <c r="F20" s="5">
        <v>1613</v>
      </c>
      <c r="G20" s="5">
        <v>319</v>
      </c>
    </row>
    <row r="21" spans="1:9" ht="16.5">
      <c r="A21" s="5" t="s">
        <v>18</v>
      </c>
      <c r="B21" s="5">
        <v>260</v>
      </c>
      <c r="C21" s="5">
        <v>139</v>
      </c>
      <c r="D21" s="5">
        <v>121</v>
      </c>
      <c r="E21" s="5">
        <v>3099</v>
      </c>
      <c r="F21" s="5">
        <v>2220</v>
      </c>
      <c r="G21" s="5">
        <v>879</v>
      </c>
    </row>
    <row r="22" spans="1:9" ht="16.5">
      <c r="A22" s="5" t="s">
        <v>19</v>
      </c>
      <c r="B22" s="5">
        <v>74</v>
      </c>
      <c r="C22" s="5">
        <v>33</v>
      </c>
      <c r="D22" s="5">
        <v>41</v>
      </c>
      <c r="E22" s="5">
        <v>1973</v>
      </c>
      <c r="F22" s="5">
        <v>1057</v>
      </c>
      <c r="G22" s="5">
        <v>916</v>
      </c>
    </row>
    <row r="23" spans="1:9" ht="72.95" customHeight="1"/>
    <row r="24" spans="1:9" s="8" customFormat="1" ht="18" customHeight="1">
      <c r="A24" s="16" t="s">
        <v>25</v>
      </c>
      <c r="B24" s="14"/>
      <c r="C24" s="14"/>
      <c r="D24" s="14"/>
      <c r="E24" s="14"/>
      <c r="F24" s="14"/>
      <c r="G24" s="14"/>
      <c r="H24" s="14"/>
      <c r="I24" s="14"/>
    </row>
    <row r="25" spans="1:9" s="8" customFormat="1" ht="18" customHeight="1">
      <c r="A25" s="16" t="s">
        <v>33</v>
      </c>
      <c r="B25" s="14"/>
      <c r="C25" s="14"/>
      <c r="D25" s="14"/>
      <c r="E25" s="14"/>
      <c r="F25" s="14"/>
      <c r="G25" s="14"/>
      <c r="H25" s="14"/>
      <c r="I25" s="14"/>
    </row>
    <row r="26" spans="1:9" s="8" customFormat="1" ht="12.2" customHeight="1"/>
    <row r="27" spans="1:9" s="8" customFormat="1" ht="15.4" customHeight="1"/>
    <row r="28" spans="1:9" s="8" customFormat="1" ht="18" customHeight="1">
      <c r="A28" s="17" t="s">
        <v>3</v>
      </c>
      <c r="B28" s="14"/>
      <c r="C28" s="14"/>
      <c r="D28" s="14"/>
      <c r="E28" s="14"/>
      <c r="F28" s="14"/>
      <c r="G28" s="14"/>
      <c r="H28" s="14"/>
      <c r="I28" s="14"/>
    </row>
    <row r="29" spans="1:9" s="8" customFormat="1" ht="8.4499999999999993" customHeight="1"/>
    <row r="30" spans="1:9" s="8" customFormat="1">
      <c r="A30" s="9" t="s">
        <v>4</v>
      </c>
      <c r="B30" s="11" t="s">
        <v>5</v>
      </c>
      <c r="C30" s="12"/>
      <c r="D30" s="13"/>
      <c r="E30" s="11" t="s">
        <v>6</v>
      </c>
      <c r="F30" s="12"/>
      <c r="G30" s="13"/>
    </row>
    <row r="31" spans="1:9" s="8" customFormat="1">
      <c r="A31" s="10"/>
      <c r="B31" s="2" t="s">
        <v>7</v>
      </c>
      <c r="C31" s="2" t="s">
        <v>8</v>
      </c>
      <c r="D31" s="2" t="s">
        <v>9</v>
      </c>
      <c r="E31" s="2" t="s">
        <v>7</v>
      </c>
      <c r="F31" s="2" t="s">
        <v>8</v>
      </c>
      <c r="G31" s="2" t="s">
        <v>9</v>
      </c>
    </row>
    <row r="32" spans="1:9" s="8" customFormat="1" ht="16.5">
      <c r="A32" s="3" t="s">
        <v>10</v>
      </c>
      <c r="B32" s="3" t="s">
        <v>10</v>
      </c>
      <c r="C32" s="3" t="s">
        <v>10</v>
      </c>
      <c r="D32" s="3" t="s">
        <v>10</v>
      </c>
      <c r="E32" s="3" t="s">
        <v>10</v>
      </c>
      <c r="F32" s="3" t="s">
        <v>10</v>
      </c>
      <c r="G32" s="3" t="s">
        <v>10</v>
      </c>
    </row>
    <row r="33" spans="1:9" s="8" customFormat="1" ht="16.5">
      <c r="A33" s="4" t="s">
        <v>11</v>
      </c>
      <c r="B33" s="4">
        <v>549</v>
      </c>
      <c r="C33" s="4">
        <v>298</v>
      </c>
      <c r="D33" s="4">
        <v>251</v>
      </c>
      <c r="E33" s="4">
        <v>7540</v>
      </c>
      <c r="F33" s="4">
        <v>5108</v>
      </c>
      <c r="G33" s="4">
        <v>2432</v>
      </c>
    </row>
    <row r="34" spans="1:9" s="8" customFormat="1" ht="16.5">
      <c r="A34" s="5" t="s">
        <v>12</v>
      </c>
      <c r="B34" s="5">
        <v>8</v>
      </c>
      <c r="C34" s="5">
        <v>2</v>
      </c>
      <c r="D34" s="5">
        <v>6</v>
      </c>
      <c r="E34" s="5">
        <v>172</v>
      </c>
      <c r="F34" s="5">
        <v>101</v>
      </c>
      <c r="G34" s="5">
        <v>71</v>
      </c>
    </row>
    <row r="35" spans="1:9" s="8" customFormat="1" ht="16.5">
      <c r="A35" s="5" t="s">
        <v>13</v>
      </c>
      <c r="B35" s="5">
        <v>15</v>
      </c>
      <c r="C35" s="5">
        <v>7</v>
      </c>
      <c r="D35" s="5">
        <v>8</v>
      </c>
      <c r="E35" s="5">
        <v>244</v>
      </c>
      <c r="F35" s="5">
        <v>126</v>
      </c>
      <c r="G35" s="5">
        <v>118</v>
      </c>
    </row>
    <row r="36" spans="1:9" s="8" customFormat="1" ht="16.5">
      <c r="A36" s="5" t="s">
        <v>14</v>
      </c>
      <c r="B36" s="5">
        <v>7</v>
      </c>
      <c r="C36" s="5">
        <v>1</v>
      </c>
      <c r="D36" s="5">
        <v>6</v>
      </c>
      <c r="E36" s="5">
        <v>263</v>
      </c>
      <c r="F36" s="5">
        <v>105</v>
      </c>
      <c r="G36" s="5">
        <v>158</v>
      </c>
    </row>
    <row r="37" spans="1:9" s="8" customFormat="1" ht="16.5">
      <c r="A37" s="5" t="s">
        <v>15</v>
      </c>
      <c r="B37" s="5">
        <v>11</v>
      </c>
      <c r="C37" s="5">
        <v>6</v>
      </c>
      <c r="D37" s="5">
        <v>5</v>
      </c>
      <c r="E37" s="5">
        <v>97</v>
      </c>
      <c r="F37" s="5">
        <v>59</v>
      </c>
      <c r="G37" s="5">
        <v>38</v>
      </c>
    </row>
    <row r="38" spans="1:9" s="8" customFormat="1" ht="16.5">
      <c r="A38" s="5" t="s">
        <v>16</v>
      </c>
      <c r="B38" s="5">
        <v>15</v>
      </c>
      <c r="C38" s="5">
        <v>11</v>
      </c>
      <c r="D38" s="5">
        <v>4</v>
      </c>
      <c r="E38" s="5">
        <v>119</v>
      </c>
      <c r="F38" s="5">
        <v>70</v>
      </c>
      <c r="G38" s="5">
        <v>49</v>
      </c>
    </row>
    <row r="39" spans="1:9" s="8" customFormat="1" ht="16.5">
      <c r="A39" s="5" t="s">
        <v>17</v>
      </c>
      <c r="B39" s="5">
        <v>175</v>
      </c>
      <c r="C39" s="5">
        <v>109</v>
      </c>
      <c r="D39" s="5">
        <v>66</v>
      </c>
      <c r="E39" s="5">
        <v>1817</v>
      </c>
      <c r="F39" s="5">
        <v>1527</v>
      </c>
      <c r="G39" s="5">
        <v>290</v>
      </c>
    </row>
    <row r="40" spans="1:9" s="8" customFormat="1" ht="16.5">
      <c r="A40" s="5" t="s">
        <v>18</v>
      </c>
      <c r="B40" s="5">
        <v>249</v>
      </c>
      <c r="C40" s="5">
        <v>131</v>
      </c>
      <c r="D40" s="5">
        <v>118</v>
      </c>
      <c r="E40" s="5">
        <v>2901</v>
      </c>
      <c r="F40" s="5">
        <v>2081</v>
      </c>
      <c r="G40" s="5">
        <v>820</v>
      </c>
    </row>
    <row r="41" spans="1:9" s="8" customFormat="1" ht="16.5">
      <c r="A41" s="5" t="s">
        <v>19</v>
      </c>
      <c r="B41" s="5">
        <v>69</v>
      </c>
      <c r="C41" s="5">
        <v>31</v>
      </c>
      <c r="D41" s="5">
        <v>38</v>
      </c>
      <c r="E41" s="5">
        <v>1927</v>
      </c>
      <c r="F41" s="5">
        <v>1039</v>
      </c>
      <c r="G41" s="5">
        <v>888</v>
      </c>
    </row>
    <row r="42" spans="1:9" s="8" customFormat="1" ht="72.95" customHeight="1"/>
    <row r="43" spans="1:9" s="8" customFormat="1" ht="18" customHeight="1">
      <c r="A43" s="16" t="s">
        <v>25</v>
      </c>
      <c r="B43" s="14"/>
      <c r="C43" s="14"/>
      <c r="D43" s="14"/>
      <c r="E43" s="14"/>
      <c r="F43" s="14"/>
      <c r="G43" s="14"/>
      <c r="H43" s="14"/>
      <c r="I43" s="14"/>
    </row>
    <row r="44" spans="1:9" s="8" customFormat="1" ht="18" customHeight="1">
      <c r="A44" s="16" t="s">
        <v>34</v>
      </c>
      <c r="B44" s="14"/>
      <c r="C44" s="14"/>
      <c r="D44" s="14"/>
      <c r="E44" s="14"/>
      <c r="F44" s="14"/>
      <c r="G44" s="14"/>
      <c r="H44" s="14"/>
      <c r="I44" s="14"/>
    </row>
    <row r="45" spans="1:9" s="8" customFormat="1" ht="12.2" customHeight="1"/>
    <row r="46" spans="1:9" s="8" customFormat="1" ht="15.4" customHeight="1"/>
    <row r="47" spans="1:9" s="8" customFormat="1" ht="18" customHeight="1">
      <c r="A47" s="17" t="s">
        <v>3</v>
      </c>
      <c r="B47" s="14"/>
      <c r="C47" s="14"/>
      <c r="D47" s="14"/>
      <c r="E47" s="14"/>
      <c r="F47" s="14"/>
      <c r="G47" s="14"/>
      <c r="H47" s="14"/>
      <c r="I47" s="14"/>
    </row>
    <row r="48" spans="1:9" s="8" customFormat="1" ht="8.4499999999999993" customHeight="1"/>
    <row r="49" spans="1:7" s="8" customFormat="1">
      <c r="A49" s="9" t="s">
        <v>4</v>
      </c>
      <c r="B49" s="11" t="s">
        <v>5</v>
      </c>
      <c r="C49" s="12"/>
      <c r="D49" s="13"/>
      <c r="E49" s="11" t="s">
        <v>6</v>
      </c>
      <c r="F49" s="12"/>
      <c r="G49" s="13"/>
    </row>
    <row r="50" spans="1:7" s="8" customFormat="1">
      <c r="A50" s="10"/>
      <c r="B50" s="2" t="s">
        <v>7</v>
      </c>
      <c r="C50" s="2" t="s">
        <v>8</v>
      </c>
      <c r="D50" s="2" t="s">
        <v>9</v>
      </c>
      <c r="E50" s="2" t="s">
        <v>7</v>
      </c>
      <c r="F50" s="2" t="s">
        <v>8</v>
      </c>
      <c r="G50" s="2" t="s">
        <v>9</v>
      </c>
    </row>
    <row r="51" spans="1:7" s="8" customFormat="1" ht="16.5">
      <c r="A51" s="3" t="s">
        <v>10</v>
      </c>
      <c r="B51" s="3" t="s">
        <v>10</v>
      </c>
      <c r="C51" s="3" t="s">
        <v>10</v>
      </c>
      <c r="D51" s="3" t="s">
        <v>10</v>
      </c>
      <c r="E51" s="3" t="s">
        <v>10</v>
      </c>
      <c r="F51" s="3" t="s">
        <v>10</v>
      </c>
      <c r="G51" s="3" t="s">
        <v>10</v>
      </c>
    </row>
    <row r="52" spans="1:7" s="8" customFormat="1" ht="16.5">
      <c r="A52" s="4" t="s">
        <v>11</v>
      </c>
      <c r="B52" s="4">
        <v>21</v>
      </c>
      <c r="C52" s="4">
        <v>13</v>
      </c>
      <c r="D52" s="4">
        <v>8</v>
      </c>
      <c r="E52" s="4">
        <v>422</v>
      </c>
      <c r="F52" s="4">
        <v>285</v>
      </c>
      <c r="G52" s="4">
        <v>137</v>
      </c>
    </row>
    <row r="53" spans="1:7" s="8" customFormat="1" ht="16.5">
      <c r="A53" s="5" t="s">
        <v>12</v>
      </c>
      <c r="B53" s="5">
        <v>0</v>
      </c>
      <c r="C53" s="5">
        <v>0</v>
      </c>
      <c r="D53" s="5">
        <v>0</v>
      </c>
      <c r="E53" s="5">
        <v>1</v>
      </c>
      <c r="F53" s="5">
        <v>1</v>
      </c>
      <c r="G53" s="5">
        <v>0</v>
      </c>
    </row>
    <row r="54" spans="1:7" s="8" customFormat="1" ht="16.5">
      <c r="A54" s="5" t="s">
        <v>13</v>
      </c>
      <c r="B54" s="5">
        <v>1</v>
      </c>
      <c r="C54" s="5">
        <v>0</v>
      </c>
      <c r="D54" s="5">
        <v>1</v>
      </c>
      <c r="E54" s="5">
        <v>40</v>
      </c>
      <c r="F54" s="5">
        <v>20</v>
      </c>
      <c r="G54" s="5">
        <v>20</v>
      </c>
    </row>
    <row r="55" spans="1:7" s="8" customFormat="1" ht="16.5">
      <c r="A55" s="5" t="s">
        <v>14</v>
      </c>
      <c r="B55" s="5">
        <v>1</v>
      </c>
      <c r="C55" s="5">
        <v>1</v>
      </c>
      <c r="D55" s="5">
        <v>0</v>
      </c>
      <c r="E55" s="5">
        <v>31</v>
      </c>
      <c r="F55" s="5">
        <v>18</v>
      </c>
      <c r="G55" s="5">
        <v>13</v>
      </c>
    </row>
    <row r="56" spans="1:7" s="8" customFormat="1" ht="16.5">
      <c r="A56" s="5" t="s">
        <v>15</v>
      </c>
      <c r="B56" s="5">
        <v>1</v>
      </c>
      <c r="C56" s="5">
        <v>1</v>
      </c>
      <c r="D56" s="5">
        <v>0</v>
      </c>
      <c r="E56" s="5">
        <v>20</v>
      </c>
      <c r="F56" s="5">
        <v>20</v>
      </c>
      <c r="G56" s="5">
        <v>0</v>
      </c>
    </row>
    <row r="57" spans="1:7" s="8" customFormat="1" ht="16.5">
      <c r="A57" s="5" t="s">
        <v>16</v>
      </c>
      <c r="B57" s="5">
        <v>0</v>
      </c>
      <c r="C57" s="5">
        <v>0</v>
      </c>
      <c r="D57" s="5">
        <v>0</v>
      </c>
      <c r="E57" s="5">
        <v>7</v>
      </c>
      <c r="F57" s="5">
        <v>4</v>
      </c>
      <c r="G57" s="5">
        <v>3</v>
      </c>
    </row>
    <row r="58" spans="1:7" s="8" customFormat="1" ht="16.5">
      <c r="A58" s="5" t="s">
        <v>17</v>
      </c>
      <c r="B58" s="5">
        <v>2</v>
      </c>
      <c r="C58" s="5">
        <v>1</v>
      </c>
      <c r="D58" s="5">
        <v>1</v>
      </c>
      <c r="E58" s="5">
        <v>105</v>
      </c>
      <c r="F58" s="5">
        <v>78</v>
      </c>
      <c r="G58" s="5">
        <v>27</v>
      </c>
    </row>
    <row r="59" spans="1:7" s="8" customFormat="1" ht="16.5">
      <c r="A59" s="5" t="s">
        <v>18</v>
      </c>
      <c r="B59" s="5">
        <v>11</v>
      </c>
      <c r="C59" s="5">
        <v>8</v>
      </c>
      <c r="D59" s="5">
        <v>3</v>
      </c>
      <c r="E59" s="5">
        <v>185</v>
      </c>
      <c r="F59" s="5">
        <v>133</v>
      </c>
      <c r="G59" s="5">
        <v>52</v>
      </c>
    </row>
    <row r="60" spans="1:7" s="8" customFormat="1" ht="16.5">
      <c r="A60" s="5" t="s">
        <v>19</v>
      </c>
      <c r="B60" s="5">
        <v>5</v>
      </c>
      <c r="C60" s="5">
        <v>2</v>
      </c>
      <c r="D60" s="5">
        <v>3</v>
      </c>
      <c r="E60" s="5">
        <v>33</v>
      </c>
      <c r="F60" s="5">
        <v>11</v>
      </c>
      <c r="G60" s="5">
        <v>22</v>
      </c>
    </row>
  </sheetData>
  <mergeCells count="20">
    <mergeCell ref="A43:I43"/>
    <mergeCell ref="A44:I44"/>
    <mergeCell ref="A47:I47"/>
    <mergeCell ref="A49:A50"/>
    <mergeCell ref="B49:D49"/>
    <mergeCell ref="E49:G49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34F02-B303-4EBC-A85C-799077629B1A}">
  <dimension ref="A1:I60"/>
  <sheetViews>
    <sheetView topLeftCell="A2" workbookViewId="0">
      <selection activeCell="A19" sqref="A18:A19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5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6" t="s">
        <v>26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6" t="s">
        <v>2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510</v>
      </c>
      <c r="C14" s="4">
        <v>273</v>
      </c>
      <c r="D14" s="4">
        <v>237</v>
      </c>
      <c r="E14" s="4">
        <v>7510</v>
      </c>
      <c r="F14" s="4">
        <v>5182</v>
      </c>
      <c r="G14" s="4">
        <v>2328</v>
      </c>
    </row>
    <row r="15" spans="1:9" ht="16.5">
      <c r="A15" s="5" t="s">
        <v>12</v>
      </c>
      <c r="B15" s="5">
        <v>3</v>
      </c>
      <c r="C15" s="5">
        <v>2</v>
      </c>
      <c r="D15" s="5">
        <v>1</v>
      </c>
      <c r="E15" s="5">
        <v>191</v>
      </c>
      <c r="F15" s="5">
        <v>97</v>
      </c>
      <c r="G15" s="5">
        <v>94</v>
      </c>
    </row>
    <row r="16" spans="1:9" ht="16.5">
      <c r="A16" s="5" t="s">
        <v>13</v>
      </c>
      <c r="B16" s="5">
        <v>12</v>
      </c>
      <c r="C16" s="5">
        <v>7</v>
      </c>
      <c r="D16" s="5">
        <v>5</v>
      </c>
      <c r="E16" s="5">
        <v>315</v>
      </c>
      <c r="F16" s="5">
        <v>166</v>
      </c>
      <c r="G16" s="5">
        <v>149</v>
      </c>
    </row>
    <row r="17" spans="1:9" ht="16.5">
      <c r="A17" s="5" t="s">
        <v>14</v>
      </c>
      <c r="B17" s="5">
        <v>6</v>
      </c>
      <c r="C17" s="5">
        <v>3</v>
      </c>
      <c r="D17" s="5">
        <v>3</v>
      </c>
      <c r="E17" s="5">
        <v>163</v>
      </c>
      <c r="F17" s="5">
        <v>75</v>
      </c>
      <c r="G17" s="5">
        <v>88</v>
      </c>
    </row>
    <row r="18" spans="1:9" ht="16.5">
      <c r="A18" s="5" t="s">
        <v>15</v>
      </c>
      <c r="B18" s="5">
        <v>14</v>
      </c>
      <c r="C18" s="5">
        <v>6</v>
      </c>
      <c r="D18" s="5">
        <v>8</v>
      </c>
      <c r="E18" s="5">
        <v>142</v>
      </c>
      <c r="F18" s="5">
        <v>73</v>
      </c>
      <c r="G18" s="5">
        <v>69</v>
      </c>
    </row>
    <row r="19" spans="1:9" ht="16.5">
      <c r="A19" s="5" t="s">
        <v>16</v>
      </c>
      <c r="B19" s="5">
        <v>13</v>
      </c>
      <c r="C19" s="5">
        <v>5</v>
      </c>
      <c r="D19" s="5">
        <v>8</v>
      </c>
      <c r="E19" s="5">
        <v>131</v>
      </c>
      <c r="F19" s="5">
        <v>82</v>
      </c>
      <c r="G19" s="5">
        <v>49</v>
      </c>
    </row>
    <row r="20" spans="1:9" ht="16.5">
      <c r="A20" s="5" t="s">
        <v>17</v>
      </c>
      <c r="B20" s="5">
        <v>138</v>
      </c>
      <c r="C20" s="5">
        <v>87</v>
      </c>
      <c r="D20" s="5">
        <v>51</v>
      </c>
      <c r="E20" s="5">
        <v>1898</v>
      </c>
      <c r="F20" s="5">
        <v>1557</v>
      </c>
      <c r="G20" s="5">
        <v>341</v>
      </c>
    </row>
    <row r="21" spans="1:9" ht="16.5">
      <c r="A21" s="5" t="s">
        <v>18</v>
      </c>
      <c r="B21" s="5">
        <v>281</v>
      </c>
      <c r="C21" s="5">
        <v>143</v>
      </c>
      <c r="D21" s="5">
        <v>138</v>
      </c>
      <c r="E21" s="5">
        <v>3153</v>
      </c>
      <c r="F21" s="5">
        <v>2297</v>
      </c>
      <c r="G21" s="5">
        <v>856</v>
      </c>
    </row>
    <row r="22" spans="1:9" ht="16.5">
      <c r="A22" s="5" t="s">
        <v>19</v>
      </c>
      <c r="B22" s="5">
        <v>43</v>
      </c>
      <c r="C22" s="5">
        <v>20</v>
      </c>
      <c r="D22" s="5">
        <v>23</v>
      </c>
      <c r="E22" s="5">
        <v>1517</v>
      </c>
      <c r="F22" s="5">
        <v>835</v>
      </c>
      <c r="G22" s="5">
        <v>682</v>
      </c>
    </row>
    <row r="23" spans="1:9" ht="72.95" customHeight="1"/>
    <row r="24" spans="1:9" s="8" customFormat="1" ht="18" customHeight="1">
      <c r="A24" s="16" t="s">
        <v>26</v>
      </c>
      <c r="B24" s="14"/>
      <c r="C24" s="14"/>
      <c r="D24" s="14"/>
      <c r="E24" s="14"/>
      <c r="F24" s="14"/>
      <c r="G24" s="14"/>
      <c r="H24" s="14"/>
      <c r="I24" s="14"/>
    </row>
    <row r="25" spans="1:9" s="8" customFormat="1" ht="18" customHeight="1">
      <c r="A25" s="16" t="s">
        <v>33</v>
      </c>
      <c r="B25" s="14"/>
      <c r="C25" s="14"/>
      <c r="D25" s="14"/>
      <c r="E25" s="14"/>
      <c r="F25" s="14"/>
      <c r="G25" s="14"/>
      <c r="H25" s="14"/>
      <c r="I25" s="14"/>
    </row>
    <row r="26" spans="1:9" s="8" customFormat="1" ht="12.2" customHeight="1"/>
    <row r="27" spans="1:9" s="8" customFormat="1" ht="15.4" customHeight="1"/>
    <row r="28" spans="1:9" s="8" customFormat="1" ht="18" customHeight="1">
      <c r="A28" s="17" t="s">
        <v>3</v>
      </c>
      <c r="B28" s="14"/>
      <c r="C28" s="14"/>
      <c r="D28" s="14"/>
      <c r="E28" s="14"/>
      <c r="F28" s="14"/>
      <c r="G28" s="14"/>
      <c r="H28" s="14"/>
      <c r="I28" s="14"/>
    </row>
    <row r="29" spans="1:9" s="8" customFormat="1" ht="8.4499999999999993" customHeight="1"/>
    <row r="30" spans="1:9" s="8" customFormat="1">
      <c r="A30" s="9" t="s">
        <v>4</v>
      </c>
      <c r="B30" s="11" t="s">
        <v>5</v>
      </c>
      <c r="C30" s="12"/>
      <c r="D30" s="13"/>
      <c r="E30" s="11" t="s">
        <v>6</v>
      </c>
      <c r="F30" s="12"/>
      <c r="G30" s="13"/>
    </row>
    <row r="31" spans="1:9" s="8" customFormat="1">
      <c r="A31" s="10"/>
      <c r="B31" s="2" t="s">
        <v>7</v>
      </c>
      <c r="C31" s="2" t="s">
        <v>8</v>
      </c>
      <c r="D31" s="2" t="s">
        <v>9</v>
      </c>
      <c r="E31" s="2" t="s">
        <v>7</v>
      </c>
      <c r="F31" s="2" t="s">
        <v>8</v>
      </c>
      <c r="G31" s="2" t="s">
        <v>9</v>
      </c>
    </row>
    <row r="32" spans="1:9" s="8" customFormat="1" ht="16.5">
      <c r="A32" s="3" t="s">
        <v>10</v>
      </c>
      <c r="B32" s="3" t="s">
        <v>10</v>
      </c>
      <c r="C32" s="3" t="s">
        <v>10</v>
      </c>
      <c r="D32" s="3" t="s">
        <v>10</v>
      </c>
      <c r="E32" s="3" t="s">
        <v>10</v>
      </c>
      <c r="F32" s="3" t="s">
        <v>10</v>
      </c>
      <c r="G32" s="3" t="s">
        <v>10</v>
      </c>
    </row>
    <row r="33" spans="1:9" s="8" customFormat="1" ht="16.5">
      <c r="A33" s="4" t="s">
        <v>11</v>
      </c>
      <c r="B33" s="4">
        <v>488</v>
      </c>
      <c r="C33" s="4">
        <v>264</v>
      </c>
      <c r="D33" s="4">
        <v>224</v>
      </c>
      <c r="E33" s="4">
        <v>6634</v>
      </c>
      <c r="F33" s="4">
        <v>4645</v>
      </c>
      <c r="G33" s="4">
        <v>1989</v>
      </c>
    </row>
    <row r="34" spans="1:9" s="8" customFormat="1" ht="16.5">
      <c r="A34" s="5" t="s">
        <v>12</v>
      </c>
      <c r="B34" s="5">
        <v>3</v>
      </c>
      <c r="C34" s="5">
        <v>2</v>
      </c>
      <c r="D34" s="5">
        <v>1</v>
      </c>
      <c r="E34" s="5">
        <v>191</v>
      </c>
      <c r="F34" s="5">
        <v>97</v>
      </c>
      <c r="G34" s="5">
        <v>94</v>
      </c>
    </row>
    <row r="35" spans="1:9" s="8" customFormat="1" ht="16.5">
      <c r="A35" s="5" t="s">
        <v>13</v>
      </c>
      <c r="B35" s="5">
        <v>8</v>
      </c>
      <c r="C35" s="5">
        <v>4</v>
      </c>
      <c r="D35" s="5">
        <v>4</v>
      </c>
      <c r="E35" s="5">
        <v>240</v>
      </c>
      <c r="F35" s="5">
        <v>130</v>
      </c>
      <c r="G35" s="5">
        <v>110</v>
      </c>
    </row>
    <row r="36" spans="1:9" s="8" customFormat="1" ht="16.5">
      <c r="A36" s="5" t="s">
        <v>14</v>
      </c>
      <c r="B36" s="5">
        <v>6</v>
      </c>
      <c r="C36" s="5">
        <v>3</v>
      </c>
      <c r="D36" s="5">
        <v>3</v>
      </c>
      <c r="E36" s="5">
        <v>102</v>
      </c>
      <c r="F36" s="5">
        <v>52</v>
      </c>
      <c r="G36" s="5">
        <v>50</v>
      </c>
    </row>
    <row r="37" spans="1:9" s="8" customFormat="1" ht="16.5">
      <c r="A37" s="5" t="s">
        <v>15</v>
      </c>
      <c r="B37" s="5">
        <v>9</v>
      </c>
      <c r="C37" s="5">
        <v>5</v>
      </c>
      <c r="D37" s="5">
        <v>4</v>
      </c>
      <c r="E37" s="5">
        <v>94</v>
      </c>
      <c r="F37" s="5">
        <v>43</v>
      </c>
      <c r="G37" s="5">
        <v>51</v>
      </c>
    </row>
    <row r="38" spans="1:9" s="8" customFormat="1" ht="16.5">
      <c r="A38" s="5" t="s">
        <v>16</v>
      </c>
      <c r="B38" s="5">
        <v>13</v>
      </c>
      <c r="C38" s="5">
        <v>5</v>
      </c>
      <c r="D38" s="5">
        <v>8</v>
      </c>
      <c r="E38" s="5">
        <v>117</v>
      </c>
      <c r="F38" s="5">
        <v>79</v>
      </c>
      <c r="G38" s="5">
        <v>38</v>
      </c>
    </row>
    <row r="39" spans="1:9" s="8" customFormat="1" ht="16.5">
      <c r="A39" s="5" t="s">
        <v>17</v>
      </c>
      <c r="B39" s="5">
        <v>132</v>
      </c>
      <c r="C39" s="5">
        <v>84</v>
      </c>
      <c r="D39" s="5">
        <v>48</v>
      </c>
      <c r="E39" s="5">
        <v>1767</v>
      </c>
      <c r="F39" s="5">
        <v>1461</v>
      </c>
      <c r="G39" s="5">
        <v>306</v>
      </c>
    </row>
    <row r="40" spans="1:9" s="8" customFormat="1" ht="16.5">
      <c r="A40" s="5" t="s">
        <v>18</v>
      </c>
      <c r="B40" s="5">
        <v>274</v>
      </c>
      <c r="C40" s="5">
        <v>141</v>
      </c>
      <c r="D40" s="5">
        <v>133</v>
      </c>
      <c r="E40" s="5">
        <v>2951</v>
      </c>
      <c r="F40" s="5">
        <v>2144</v>
      </c>
      <c r="G40" s="5">
        <v>807</v>
      </c>
    </row>
    <row r="41" spans="1:9" s="8" customFormat="1" ht="16.5">
      <c r="A41" s="5" t="s">
        <v>19</v>
      </c>
      <c r="B41" s="5">
        <v>43</v>
      </c>
      <c r="C41" s="5">
        <v>20</v>
      </c>
      <c r="D41" s="5">
        <v>23</v>
      </c>
      <c r="E41" s="5">
        <v>1172</v>
      </c>
      <c r="F41" s="5">
        <v>639</v>
      </c>
      <c r="G41" s="5">
        <v>533</v>
      </c>
    </row>
    <row r="42" spans="1:9" s="8" customFormat="1" ht="72.95" customHeight="1"/>
    <row r="43" spans="1:9" s="8" customFormat="1" ht="18" customHeight="1">
      <c r="A43" s="16" t="s">
        <v>26</v>
      </c>
      <c r="B43" s="14"/>
      <c r="C43" s="14"/>
      <c r="D43" s="14"/>
      <c r="E43" s="14"/>
      <c r="F43" s="14"/>
      <c r="G43" s="14"/>
      <c r="H43" s="14"/>
      <c r="I43" s="14"/>
    </row>
    <row r="44" spans="1:9" s="8" customFormat="1" ht="18" customHeight="1">
      <c r="A44" s="16" t="s">
        <v>34</v>
      </c>
      <c r="B44" s="14"/>
      <c r="C44" s="14"/>
      <c r="D44" s="14"/>
      <c r="E44" s="14"/>
      <c r="F44" s="14"/>
      <c r="G44" s="14"/>
      <c r="H44" s="14"/>
      <c r="I44" s="14"/>
    </row>
    <row r="45" spans="1:9" s="8" customFormat="1" ht="12.2" customHeight="1"/>
    <row r="46" spans="1:9" s="8" customFormat="1" ht="15.4" customHeight="1"/>
    <row r="47" spans="1:9" s="8" customFormat="1" ht="18" customHeight="1">
      <c r="A47" s="17" t="s">
        <v>3</v>
      </c>
      <c r="B47" s="14"/>
      <c r="C47" s="14"/>
      <c r="D47" s="14"/>
      <c r="E47" s="14"/>
      <c r="F47" s="14"/>
      <c r="G47" s="14"/>
      <c r="H47" s="14"/>
      <c r="I47" s="14"/>
    </row>
    <row r="48" spans="1:9" s="8" customFormat="1" ht="8.4499999999999993" customHeight="1"/>
    <row r="49" spans="1:7" s="8" customFormat="1">
      <c r="A49" s="9" t="s">
        <v>4</v>
      </c>
      <c r="B49" s="11" t="s">
        <v>5</v>
      </c>
      <c r="C49" s="12"/>
      <c r="D49" s="13"/>
      <c r="E49" s="11" t="s">
        <v>6</v>
      </c>
      <c r="F49" s="12"/>
      <c r="G49" s="13"/>
    </row>
    <row r="50" spans="1:7" s="8" customFormat="1">
      <c r="A50" s="10"/>
      <c r="B50" s="2" t="s">
        <v>7</v>
      </c>
      <c r="C50" s="2" t="s">
        <v>8</v>
      </c>
      <c r="D50" s="2" t="s">
        <v>9</v>
      </c>
      <c r="E50" s="2" t="s">
        <v>7</v>
      </c>
      <c r="F50" s="2" t="s">
        <v>8</v>
      </c>
      <c r="G50" s="2" t="s">
        <v>9</v>
      </c>
    </row>
    <row r="51" spans="1:7" s="8" customFormat="1" ht="16.5">
      <c r="A51" s="3" t="s">
        <v>10</v>
      </c>
      <c r="B51" s="3" t="s">
        <v>10</v>
      </c>
      <c r="C51" s="3" t="s">
        <v>10</v>
      </c>
      <c r="D51" s="3" t="s">
        <v>10</v>
      </c>
      <c r="E51" s="3" t="s">
        <v>10</v>
      </c>
      <c r="F51" s="3" t="s">
        <v>10</v>
      </c>
      <c r="G51" s="3" t="s">
        <v>10</v>
      </c>
    </row>
    <row r="52" spans="1:7" s="8" customFormat="1" ht="16.5">
      <c r="A52" s="4" t="s">
        <v>11</v>
      </c>
      <c r="B52" s="4">
        <v>22</v>
      </c>
      <c r="C52" s="4">
        <v>9</v>
      </c>
      <c r="D52" s="4">
        <v>13</v>
      </c>
      <c r="E52" s="4">
        <v>573</v>
      </c>
      <c r="F52" s="4">
        <v>358</v>
      </c>
      <c r="G52" s="4">
        <v>215</v>
      </c>
    </row>
    <row r="53" spans="1:7" s="8" customFormat="1" ht="16.5">
      <c r="A53" s="5" t="s">
        <v>12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s="8" customFormat="1" ht="16.5">
      <c r="A54" s="5" t="s">
        <v>13</v>
      </c>
      <c r="B54" s="5">
        <v>4</v>
      </c>
      <c r="C54" s="5">
        <v>3</v>
      </c>
      <c r="D54" s="5">
        <v>1</v>
      </c>
      <c r="E54" s="5">
        <v>75</v>
      </c>
      <c r="F54" s="5">
        <v>36</v>
      </c>
      <c r="G54" s="5">
        <v>39</v>
      </c>
    </row>
    <row r="55" spans="1:7" s="8" customFormat="1" ht="16.5">
      <c r="A55" s="5" t="s">
        <v>14</v>
      </c>
      <c r="B55" s="5">
        <v>0</v>
      </c>
      <c r="C55" s="5">
        <v>0</v>
      </c>
      <c r="D55" s="5">
        <v>0</v>
      </c>
      <c r="E55" s="5">
        <v>61</v>
      </c>
      <c r="F55" s="5">
        <v>23</v>
      </c>
      <c r="G55" s="5">
        <v>38</v>
      </c>
    </row>
    <row r="56" spans="1:7" s="8" customFormat="1" ht="16.5">
      <c r="A56" s="5" t="s">
        <v>15</v>
      </c>
      <c r="B56" s="5">
        <v>5</v>
      </c>
      <c r="C56" s="5">
        <v>1</v>
      </c>
      <c r="D56" s="5">
        <v>4</v>
      </c>
      <c r="E56" s="5">
        <v>47</v>
      </c>
      <c r="F56" s="5">
        <v>29</v>
      </c>
      <c r="G56" s="5">
        <v>18</v>
      </c>
    </row>
    <row r="57" spans="1:7" s="8" customFormat="1" ht="16.5">
      <c r="A57" s="5" t="s">
        <v>16</v>
      </c>
      <c r="B57" s="5">
        <v>0</v>
      </c>
      <c r="C57" s="5">
        <v>0</v>
      </c>
      <c r="D57" s="5">
        <v>0</v>
      </c>
      <c r="E57" s="5">
        <v>13</v>
      </c>
      <c r="F57" s="5">
        <v>3</v>
      </c>
      <c r="G57" s="5">
        <v>10</v>
      </c>
    </row>
    <row r="58" spans="1:7" s="8" customFormat="1" ht="16.5">
      <c r="A58" s="5" t="s">
        <v>17</v>
      </c>
      <c r="B58" s="5">
        <v>6</v>
      </c>
      <c r="C58" s="5">
        <v>3</v>
      </c>
      <c r="D58" s="5">
        <v>3</v>
      </c>
      <c r="E58" s="5">
        <v>121</v>
      </c>
      <c r="F58" s="5">
        <v>87</v>
      </c>
      <c r="G58" s="5">
        <v>34</v>
      </c>
    </row>
    <row r="59" spans="1:7" s="8" customFormat="1" ht="16.5">
      <c r="A59" s="5" t="s">
        <v>18</v>
      </c>
      <c r="B59" s="5">
        <v>7</v>
      </c>
      <c r="C59" s="5">
        <v>2</v>
      </c>
      <c r="D59" s="5">
        <v>5</v>
      </c>
      <c r="E59" s="5">
        <v>183</v>
      </c>
      <c r="F59" s="5">
        <v>141</v>
      </c>
      <c r="G59" s="5">
        <v>42</v>
      </c>
    </row>
    <row r="60" spans="1:7" s="8" customFormat="1" ht="16.5">
      <c r="A60" s="5" t="s">
        <v>19</v>
      </c>
      <c r="B60" s="5">
        <v>0</v>
      </c>
      <c r="C60" s="5">
        <v>0</v>
      </c>
      <c r="D60" s="5">
        <v>0</v>
      </c>
      <c r="E60" s="5">
        <v>73</v>
      </c>
      <c r="F60" s="5">
        <v>39</v>
      </c>
      <c r="G60" s="5">
        <v>34</v>
      </c>
    </row>
  </sheetData>
  <mergeCells count="20">
    <mergeCell ref="A43:I43"/>
    <mergeCell ref="A44:I44"/>
    <mergeCell ref="A47:I47"/>
    <mergeCell ref="A49:A50"/>
    <mergeCell ref="B49:D49"/>
    <mergeCell ref="E49:G49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65E21-681C-4742-B2FC-A20D1A0DC75F}">
  <dimension ref="A1:I60"/>
  <sheetViews>
    <sheetView workbookViewId="0">
      <selection activeCell="A52" sqref="A52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5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6" t="s">
        <v>27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6" t="s">
        <v>2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522</v>
      </c>
      <c r="C14" s="4">
        <v>316</v>
      </c>
      <c r="D14" s="4">
        <v>206</v>
      </c>
      <c r="E14" s="4">
        <v>8325</v>
      </c>
      <c r="F14" s="4">
        <v>5730</v>
      </c>
      <c r="G14" s="4">
        <v>2595</v>
      </c>
    </row>
    <row r="15" spans="1:9" ht="16.5">
      <c r="A15" s="5" t="s">
        <v>12</v>
      </c>
      <c r="B15" s="5">
        <v>10</v>
      </c>
      <c r="C15" s="5">
        <v>6</v>
      </c>
      <c r="D15" s="5">
        <v>4</v>
      </c>
      <c r="E15" s="5">
        <v>144</v>
      </c>
      <c r="F15" s="5">
        <v>98</v>
      </c>
      <c r="G15" s="5">
        <v>46</v>
      </c>
    </row>
    <row r="16" spans="1:9" ht="16.5">
      <c r="A16" s="5" t="s">
        <v>13</v>
      </c>
      <c r="B16" s="5">
        <v>48</v>
      </c>
      <c r="C16" s="5">
        <v>27</v>
      </c>
      <c r="D16" s="5">
        <v>21</v>
      </c>
      <c r="E16" s="5">
        <v>556</v>
      </c>
      <c r="F16" s="5">
        <v>308</v>
      </c>
      <c r="G16" s="5">
        <v>248</v>
      </c>
    </row>
    <row r="17" spans="1:9" ht="16.5">
      <c r="A17" s="5" t="s">
        <v>14</v>
      </c>
      <c r="B17" s="5">
        <v>19</v>
      </c>
      <c r="C17" s="5">
        <v>9</v>
      </c>
      <c r="D17" s="5">
        <v>10</v>
      </c>
      <c r="E17" s="5">
        <v>723</v>
      </c>
      <c r="F17" s="5">
        <v>336</v>
      </c>
      <c r="G17" s="5">
        <v>387</v>
      </c>
    </row>
    <row r="18" spans="1:9" ht="16.5">
      <c r="A18" s="5" t="s">
        <v>15</v>
      </c>
      <c r="B18" s="5">
        <v>13</v>
      </c>
      <c r="C18" s="5">
        <v>7</v>
      </c>
      <c r="D18" s="5">
        <v>6</v>
      </c>
      <c r="E18" s="5">
        <v>344</v>
      </c>
      <c r="F18" s="5">
        <v>241</v>
      </c>
      <c r="G18" s="5">
        <v>103</v>
      </c>
    </row>
    <row r="19" spans="1:9" ht="16.5">
      <c r="A19" s="5" t="s">
        <v>16</v>
      </c>
      <c r="B19" s="5">
        <v>16</v>
      </c>
      <c r="C19" s="5">
        <v>12</v>
      </c>
      <c r="D19" s="5">
        <v>4</v>
      </c>
      <c r="E19" s="5">
        <v>305</v>
      </c>
      <c r="F19" s="5">
        <v>212</v>
      </c>
      <c r="G19" s="5">
        <v>93</v>
      </c>
    </row>
    <row r="20" spans="1:9" ht="16.5">
      <c r="A20" s="5" t="s">
        <v>17</v>
      </c>
      <c r="B20" s="5">
        <v>141</v>
      </c>
      <c r="C20" s="5">
        <v>104</v>
      </c>
      <c r="D20" s="5">
        <v>37</v>
      </c>
      <c r="E20" s="5">
        <v>2043</v>
      </c>
      <c r="F20" s="5">
        <v>1720</v>
      </c>
      <c r="G20" s="5">
        <v>323</v>
      </c>
    </row>
    <row r="21" spans="1:9" ht="16.5">
      <c r="A21" s="5" t="s">
        <v>18</v>
      </c>
      <c r="B21" s="5">
        <v>232</v>
      </c>
      <c r="C21" s="5">
        <v>134</v>
      </c>
      <c r="D21" s="5">
        <v>98</v>
      </c>
      <c r="E21" s="5">
        <v>3360</v>
      </c>
      <c r="F21" s="5">
        <v>2369</v>
      </c>
      <c r="G21" s="5">
        <v>991</v>
      </c>
    </row>
    <row r="22" spans="1:9" ht="16.5">
      <c r="A22" s="5" t="s">
        <v>19</v>
      </c>
      <c r="B22" s="5">
        <v>43</v>
      </c>
      <c r="C22" s="5">
        <v>17</v>
      </c>
      <c r="D22" s="5">
        <v>26</v>
      </c>
      <c r="E22" s="5">
        <v>850</v>
      </c>
      <c r="F22" s="5">
        <v>446</v>
      </c>
      <c r="G22" s="5">
        <v>404</v>
      </c>
    </row>
    <row r="23" spans="1:9" ht="72.95" customHeight="1"/>
    <row r="24" spans="1:9" s="8" customFormat="1" ht="18" customHeight="1">
      <c r="A24" s="16" t="s">
        <v>27</v>
      </c>
      <c r="B24" s="14"/>
      <c r="C24" s="14"/>
      <c r="D24" s="14"/>
      <c r="E24" s="14"/>
      <c r="F24" s="14"/>
      <c r="G24" s="14"/>
      <c r="H24" s="14"/>
      <c r="I24" s="14"/>
    </row>
    <row r="25" spans="1:9" s="8" customFormat="1" ht="18" customHeight="1">
      <c r="A25" s="16" t="s">
        <v>33</v>
      </c>
      <c r="B25" s="14"/>
      <c r="C25" s="14"/>
      <c r="D25" s="14"/>
      <c r="E25" s="14"/>
      <c r="F25" s="14"/>
      <c r="G25" s="14"/>
      <c r="H25" s="14"/>
      <c r="I25" s="14"/>
    </row>
    <row r="26" spans="1:9" s="8" customFormat="1" ht="12.2" customHeight="1"/>
    <row r="27" spans="1:9" s="8" customFormat="1" ht="15.4" customHeight="1"/>
    <row r="28" spans="1:9" s="8" customFormat="1" ht="18" customHeight="1">
      <c r="A28" s="17" t="s">
        <v>3</v>
      </c>
      <c r="B28" s="14"/>
      <c r="C28" s="14"/>
      <c r="D28" s="14"/>
      <c r="E28" s="14"/>
      <c r="F28" s="14"/>
      <c r="G28" s="14"/>
      <c r="H28" s="14"/>
      <c r="I28" s="14"/>
    </row>
    <row r="29" spans="1:9" s="8" customFormat="1" ht="8.4499999999999993" customHeight="1"/>
    <row r="30" spans="1:9" s="8" customFormat="1">
      <c r="A30" s="9" t="s">
        <v>4</v>
      </c>
      <c r="B30" s="11" t="s">
        <v>5</v>
      </c>
      <c r="C30" s="12"/>
      <c r="D30" s="13"/>
      <c r="E30" s="11" t="s">
        <v>6</v>
      </c>
      <c r="F30" s="12"/>
      <c r="G30" s="13"/>
    </row>
    <row r="31" spans="1:9" s="8" customFormat="1">
      <c r="A31" s="10"/>
      <c r="B31" s="2" t="s">
        <v>7</v>
      </c>
      <c r="C31" s="2" t="s">
        <v>8</v>
      </c>
      <c r="D31" s="2" t="s">
        <v>9</v>
      </c>
      <c r="E31" s="2" t="s">
        <v>7</v>
      </c>
      <c r="F31" s="2" t="s">
        <v>8</v>
      </c>
      <c r="G31" s="2" t="s">
        <v>9</v>
      </c>
    </row>
    <row r="32" spans="1:9" s="8" customFormat="1" ht="16.5">
      <c r="A32" s="3" t="s">
        <v>10</v>
      </c>
      <c r="B32" s="3" t="s">
        <v>10</v>
      </c>
      <c r="C32" s="3" t="s">
        <v>10</v>
      </c>
      <c r="D32" s="3" t="s">
        <v>10</v>
      </c>
      <c r="E32" s="3" t="s">
        <v>10</v>
      </c>
      <c r="F32" s="3" t="s">
        <v>10</v>
      </c>
      <c r="G32" s="3" t="s">
        <v>10</v>
      </c>
    </row>
    <row r="33" spans="1:9" s="8" customFormat="1" ht="16.5">
      <c r="A33" s="4" t="s">
        <v>11</v>
      </c>
      <c r="B33" s="4">
        <v>508</v>
      </c>
      <c r="C33" s="4">
        <v>306</v>
      </c>
      <c r="D33" s="4">
        <v>202</v>
      </c>
      <c r="E33" s="4">
        <v>7640</v>
      </c>
      <c r="F33" s="4">
        <v>5233</v>
      </c>
      <c r="G33" s="4">
        <v>2407</v>
      </c>
    </row>
    <row r="34" spans="1:9" s="8" customFormat="1" ht="16.5">
      <c r="A34" s="5" t="s">
        <v>12</v>
      </c>
      <c r="B34" s="5">
        <v>9</v>
      </c>
      <c r="C34" s="5">
        <v>6</v>
      </c>
      <c r="D34" s="5">
        <v>3</v>
      </c>
      <c r="E34" s="5">
        <v>142</v>
      </c>
      <c r="F34" s="5">
        <v>97</v>
      </c>
      <c r="G34" s="5">
        <v>45</v>
      </c>
    </row>
    <row r="35" spans="1:9" s="8" customFormat="1" ht="16.5">
      <c r="A35" s="5" t="s">
        <v>13</v>
      </c>
      <c r="B35" s="5">
        <v>45</v>
      </c>
      <c r="C35" s="5">
        <v>24</v>
      </c>
      <c r="D35" s="5">
        <v>21</v>
      </c>
      <c r="E35" s="5">
        <v>474</v>
      </c>
      <c r="F35" s="5">
        <v>263</v>
      </c>
      <c r="G35" s="5">
        <v>211</v>
      </c>
    </row>
    <row r="36" spans="1:9" s="8" customFormat="1" ht="16.5">
      <c r="A36" s="5" t="s">
        <v>14</v>
      </c>
      <c r="B36" s="5">
        <v>18</v>
      </c>
      <c r="C36" s="5">
        <v>8</v>
      </c>
      <c r="D36" s="5">
        <v>10</v>
      </c>
      <c r="E36" s="5">
        <v>581</v>
      </c>
      <c r="F36" s="5">
        <v>274</v>
      </c>
      <c r="G36" s="5">
        <v>307</v>
      </c>
    </row>
    <row r="37" spans="1:9" s="8" customFormat="1" ht="16.5">
      <c r="A37" s="5" t="s">
        <v>15</v>
      </c>
      <c r="B37" s="5">
        <v>13</v>
      </c>
      <c r="C37" s="5">
        <v>7</v>
      </c>
      <c r="D37" s="5">
        <v>6</v>
      </c>
      <c r="E37" s="5">
        <v>317</v>
      </c>
      <c r="F37" s="5">
        <v>218</v>
      </c>
      <c r="G37" s="5">
        <v>99</v>
      </c>
    </row>
    <row r="38" spans="1:9" s="8" customFormat="1" ht="16.5">
      <c r="A38" s="5" t="s">
        <v>16</v>
      </c>
      <c r="B38" s="5">
        <v>16</v>
      </c>
      <c r="C38" s="5">
        <v>12</v>
      </c>
      <c r="D38" s="5">
        <v>4</v>
      </c>
      <c r="E38" s="5">
        <v>291</v>
      </c>
      <c r="F38" s="5">
        <v>203</v>
      </c>
      <c r="G38" s="5">
        <v>88</v>
      </c>
    </row>
    <row r="39" spans="1:9" s="8" customFormat="1" ht="16.5">
      <c r="A39" s="5" t="s">
        <v>17</v>
      </c>
      <c r="B39" s="5">
        <v>139</v>
      </c>
      <c r="C39" s="5">
        <v>103</v>
      </c>
      <c r="D39" s="5">
        <v>36</v>
      </c>
      <c r="E39" s="5">
        <v>1876</v>
      </c>
      <c r="F39" s="5">
        <v>1582</v>
      </c>
      <c r="G39" s="5">
        <v>294</v>
      </c>
    </row>
    <row r="40" spans="1:9" s="8" customFormat="1" ht="16.5">
      <c r="A40" s="5" t="s">
        <v>18</v>
      </c>
      <c r="B40" s="5">
        <v>226</v>
      </c>
      <c r="C40" s="5">
        <v>130</v>
      </c>
      <c r="D40" s="5">
        <v>96</v>
      </c>
      <c r="E40" s="5">
        <v>3153</v>
      </c>
      <c r="F40" s="5">
        <v>2178</v>
      </c>
      <c r="G40" s="5">
        <v>975</v>
      </c>
    </row>
    <row r="41" spans="1:9" s="8" customFormat="1" ht="16.5">
      <c r="A41" s="5" t="s">
        <v>19</v>
      </c>
      <c r="B41" s="5">
        <v>42</v>
      </c>
      <c r="C41" s="5">
        <v>16</v>
      </c>
      <c r="D41" s="5">
        <v>26</v>
      </c>
      <c r="E41" s="5">
        <v>806</v>
      </c>
      <c r="F41" s="5">
        <v>418</v>
      </c>
      <c r="G41" s="5">
        <v>388</v>
      </c>
    </row>
    <row r="42" spans="1:9" s="8" customFormat="1" ht="72.95" customHeight="1"/>
    <row r="43" spans="1:9" s="8" customFormat="1" ht="18" customHeight="1">
      <c r="A43" s="16" t="s">
        <v>27</v>
      </c>
      <c r="B43" s="14"/>
      <c r="C43" s="14"/>
      <c r="D43" s="14"/>
      <c r="E43" s="14"/>
      <c r="F43" s="14"/>
      <c r="G43" s="14"/>
      <c r="H43" s="14"/>
      <c r="I43" s="14"/>
    </row>
    <row r="44" spans="1:9" s="8" customFormat="1" ht="18" customHeight="1">
      <c r="A44" s="16" t="s">
        <v>34</v>
      </c>
      <c r="B44" s="14"/>
      <c r="C44" s="14"/>
      <c r="D44" s="14"/>
      <c r="E44" s="14"/>
      <c r="F44" s="14"/>
      <c r="G44" s="14"/>
      <c r="H44" s="14"/>
      <c r="I44" s="14"/>
    </row>
    <row r="45" spans="1:9" s="8" customFormat="1" ht="12.2" customHeight="1"/>
    <row r="46" spans="1:9" s="8" customFormat="1" ht="15.4" customHeight="1"/>
    <row r="47" spans="1:9" s="8" customFormat="1" ht="18" customHeight="1">
      <c r="A47" s="17" t="s">
        <v>3</v>
      </c>
      <c r="B47" s="14"/>
      <c r="C47" s="14"/>
      <c r="D47" s="14"/>
      <c r="E47" s="14"/>
      <c r="F47" s="14"/>
      <c r="G47" s="14"/>
      <c r="H47" s="14"/>
      <c r="I47" s="14"/>
    </row>
    <row r="48" spans="1:9" s="8" customFormat="1" ht="8.4499999999999993" customHeight="1"/>
    <row r="49" spans="1:7" s="8" customFormat="1">
      <c r="A49" s="9" t="s">
        <v>4</v>
      </c>
      <c r="B49" s="11" t="s">
        <v>5</v>
      </c>
      <c r="C49" s="12"/>
      <c r="D49" s="13"/>
      <c r="E49" s="11" t="s">
        <v>6</v>
      </c>
      <c r="F49" s="12"/>
      <c r="G49" s="13"/>
    </row>
    <row r="50" spans="1:7" s="8" customFormat="1">
      <c r="A50" s="10"/>
      <c r="B50" s="2" t="s">
        <v>7</v>
      </c>
      <c r="C50" s="2" t="s">
        <v>8</v>
      </c>
      <c r="D50" s="2" t="s">
        <v>9</v>
      </c>
      <c r="E50" s="2" t="s">
        <v>7</v>
      </c>
      <c r="F50" s="2" t="s">
        <v>8</v>
      </c>
      <c r="G50" s="2" t="s">
        <v>9</v>
      </c>
    </row>
    <row r="51" spans="1:7" s="8" customFormat="1" ht="16.5">
      <c r="A51" s="3" t="s">
        <v>10</v>
      </c>
      <c r="B51" s="3" t="s">
        <v>10</v>
      </c>
      <c r="C51" s="3" t="s">
        <v>10</v>
      </c>
      <c r="D51" s="3" t="s">
        <v>10</v>
      </c>
      <c r="E51" s="3" t="s">
        <v>10</v>
      </c>
      <c r="F51" s="3" t="s">
        <v>10</v>
      </c>
      <c r="G51" s="3" t="s">
        <v>10</v>
      </c>
    </row>
    <row r="52" spans="1:7" s="8" customFormat="1" ht="16.5">
      <c r="A52" s="4" t="s">
        <v>11</v>
      </c>
      <c r="B52" s="4">
        <v>14</v>
      </c>
      <c r="C52" s="4">
        <v>10</v>
      </c>
      <c r="D52" s="4">
        <v>4</v>
      </c>
      <c r="E52" s="4">
        <v>666</v>
      </c>
      <c r="F52" s="4">
        <v>489</v>
      </c>
      <c r="G52" s="4">
        <v>177</v>
      </c>
    </row>
    <row r="53" spans="1:7" s="8" customFormat="1" ht="16.5">
      <c r="A53" s="5" t="s">
        <v>12</v>
      </c>
      <c r="B53" s="5">
        <v>1</v>
      </c>
      <c r="C53" s="5">
        <v>0</v>
      </c>
      <c r="D53" s="5">
        <v>1</v>
      </c>
      <c r="E53" s="5">
        <v>1</v>
      </c>
      <c r="F53" s="5">
        <v>0</v>
      </c>
      <c r="G53" s="5">
        <v>1</v>
      </c>
    </row>
    <row r="54" spans="1:7" s="8" customFormat="1" ht="16.5">
      <c r="A54" s="5" t="s">
        <v>13</v>
      </c>
      <c r="B54" s="5">
        <v>3</v>
      </c>
      <c r="C54" s="5">
        <v>3</v>
      </c>
      <c r="D54" s="5">
        <v>0</v>
      </c>
      <c r="E54" s="5">
        <v>75</v>
      </c>
      <c r="F54" s="5">
        <v>41</v>
      </c>
      <c r="G54" s="5">
        <v>34</v>
      </c>
    </row>
    <row r="55" spans="1:7" s="8" customFormat="1" ht="16.5">
      <c r="A55" s="5" t="s">
        <v>14</v>
      </c>
      <c r="B55" s="5">
        <v>1</v>
      </c>
      <c r="C55" s="5">
        <v>1</v>
      </c>
      <c r="D55" s="5">
        <v>0</v>
      </c>
      <c r="E55" s="5">
        <v>133</v>
      </c>
      <c r="F55" s="5">
        <v>61</v>
      </c>
      <c r="G55" s="5">
        <v>72</v>
      </c>
    </row>
    <row r="56" spans="1:7" s="8" customFormat="1" ht="16.5">
      <c r="A56" s="5" t="s">
        <v>15</v>
      </c>
      <c r="B56" s="5">
        <v>0</v>
      </c>
      <c r="C56" s="5">
        <v>0</v>
      </c>
      <c r="D56" s="5">
        <v>0</v>
      </c>
      <c r="E56" s="5">
        <v>28</v>
      </c>
      <c r="F56" s="5">
        <v>23</v>
      </c>
      <c r="G56" s="5">
        <v>5</v>
      </c>
    </row>
    <row r="57" spans="1:7" s="8" customFormat="1" ht="16.5">
      <c r="A57" s="5" t="s">
        <v>16</v>
      </c>
      <c r="B57" s="5">
        <v>0</v>
      </c>
      <c r="C57" s="5">
        <v>0</v>
      </c>
      <c r="D57" s="5">
        <v>0</v>
      </c>
      <c r="E57" s="5">
        <v>14</v>
      </c>
      <c r="F57" s="5">
        <v>9</v>
      </c>
      <c r="G57" s="5">
        <v>5</v>
      </c>
    </row>
    <row r="58" spans="1:7" s="8" customFormat="1" ht="16.5">
      <c r="A58" s="5" t="s">
        <v>17</v>
      </c>
      <c r="B58" s="5">
        <v>2</v>
      </c>
      <c r="C58" s="5">
        <v>1</v>
      </c>
      <c r="D58" s="5">
        <v>1</v>
      </c>
      <c r="E58" s="5">
        <v>166</v>
      </c>
      <c r="F58" s="5">
        <v>138</v>
      </c>
      <c r="G58" s="5">
        <v>28</v>
      </c>
    </row>
    <row r="59" spans="1:7" s="8" customFormat="1" ht="16.5">
      <c r="A59" s="5" t="s">
        <v>18</v>
      </c>
      <c r="B59" s="5">
        <v>6</v>
      </c>
      <c r="C59" s="5">
        <v>4</v>
      </c>
      <c r="D59" s="5">
        <v>2</v>
      </c>
      <c r="E59" s="5">
        <v>207</v>
      </c>
      <c r="F59" s="5">
        <v>190</v>
      </c>
      <c r="G59" s="5">
        <v>17</v>
      </c>
    </row>
    <row r="60" spans="1:7" s="8" customFormat="1" ht="16.5">
      <c r="A60" s="5" t="s">
        <v>19</v>
      </c>
      <c r="B60" s="5">
        <v>1</v>
      </c>
      <c r="C60" s="5">
        <v>1</v>
      </c>
      <c r="D60" s="5">
        <v>0</v>
      </c>
      <c r="E60" s="5">
        <v>42</v>
      </c>
      <c r="F60" s="5">
        <v>27</v>
      </c>
      <c r="G60" s="5">
        <v>15</v>
      </c>
    </row>
  </sheetData>
  <mergeCells count="20">
    <mergeCell ref="A43:I43"/>
    <mergeCell ref="A44:I44"/>
    <mergeCell ref="A47:I47"/>
    <mergeCell ref="A49:A50"/>
    <mergeCell ref="B49:D49"/>
    <mergeCell ref="E49:G49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ED823-6D23-44D8-8967-D759AFD35716}">
  <dimension ref="A1:I60"/>
  <sheetViews>
    <sheetView workbookViewId="0">
      <selection activeCell="A44" sqref="A44:I44"/>
    </sheetView>
  </sheetViews>
  <sheetFormatPr baseColWidth="10" defaultRowHeight="15"/>
  <cols>
    <col min="1" max="1" width="31.5703125" style="8" customWidth="1"/>
    <col min="2" max="7" width="13.7109375" style="8" customWidth="1"/>
    <col min="8" max="8" width="0" style="8" hidden="1" customWidth="1"/>
    <col min="9" max="9" width="7.28515625" style="8" customWidth="1"/>
    <col min="10" max="16384" width="11.42578125" style="8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5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6" t="s">
        <v>30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6" t="s">
        <v>2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f>SUM(B15:B22)</f>
        <v>1602</v>
      </c>
      <c r="C14" s="4">
        <f t="shared" ref="C14:G14" si="0">SUM(C15:C22)</f>
        <v>900</v>
      </c>
      <c r="D14" s="4">
        <f t="shared" si="0"/>
        <v>702</v>
      </c>
      <c r="E14" s="4">
        <f t="shared" si="0"/>
        <v>23837</v>
      </c>
      <c r="F14" s="4">
        <f t="shared" si="0"/>
        <v>16326</v>
      </c>
      <c r="G14" s="4">
        <f t="shared" si="0"/>
        <v>7511</v>
      </c>
    </row>
    <row r="15" spans="1:9" ht="16.5">
      <c r="A15" s="5" t="s">
        <v>12</v>
      </c>
      <c r="B15" s="5">
        <f>JULIO!B15+AGOSTO!B15+SETIEMBRE!B15</f>
        <v>21</v>
      </c>
      <c r="C15" s="5">
        <f>JULIO!C15+AGOSTO!C15+SETIEMBRE!C15</f>
        <v>10</v>
      </c>
      <c r="D15" s="5">
        <f>JULIO!D15+AGOSTO!D15+SETIEMBRE!D15</f>
        <v>11</v>
      </c>
      <c r="E15" s="5">
        <f>JULIO!E15+AGOSTO!E15+SETIEMBRE!E15</f>
        <v>508</v>
      </c>
      <c r="F15" s="5">
        <f>JULIO!F15+AGOSTO!F15+SETIEMBRE!F15</f>
        <v>297</v>
      </c>
      <c r="G15" s="5">
        <f>JULIO!G15+AGOSTO!G15+SETIEMBRE!G15</f>
        <v>211</v>
      </c>
    </row>
    <row r="16" spans="1:9" ht="16.5">
      <c r="A16" s="5" t="s">
        <v>13</v>
      </c>
      <c r="B16" s="5">
        <f>JULIO!B16+AGOSTO!B16+SETIEMBRE!B16</f>
        <v>76</v>
      </c>
      <c r="C16" s="5">
        <f>JULIO!C16+AGOSTO!C16+SETIEMBRE!C16</f>
        <v>41</v>
      </c>
      <c r="D16" s="5">
        <f>JULIO!D16+AGOSTO!D16+SETIEMBRE!D16</f>
        <v>35</v>
      </c>
      <c r="E16" s="5">
        <f>JULIO!E16+AGOSTO!E16+SETIEMBRE!E16</f>
        <v>1155</v>
      </c>
      <c r="F16" s="5">
        <f>JULIO!F16+AGOSTO!F16+SETIEMBRE!F16</f>
        <v>620</v>
      </c>
      <c r="G16" s="5">
        <f>JULIO!G16+AGOSTO!G16+SETIEMBRE!G16</f>
        <v>535</v>
      </c>
    </row>
    <row r="17" spans="1:9" ht="16.5">
      <c r="A17" s="5" t="s">
        <v>14</v>
      </c>
      <c r="B17" s="5">
        <f>JULIO!B17+AGOSTO!B17+SETIEMBRE!B17</f>
        <v>33</v>
      </c>
      <c r="C17" s="5">
        <f>JULIO!C17+AGOSTO!C17+SETIEMBRE!C17</f>
        <v>14</v>
      </c>
      <c r="D17" s="5">
        <f>JULIO!D17+AGOSTO!D17+SETIEMBRE!D17</f>
        <v>19</v>
      </c>
      <c r="E17" s="5">
        <f>JULIO!E17+AGOSTO!E17+SETIEMBRE!E17</f>
        <v>1183</v>
      </c>
      <c r="F17" s="5">
        <f>JULIO!F17+AGOSTO!F17+SETIEMBRE!F17</f>
        <v>534</v>
      </c>
      <c r="G17" s="5">
        <f>JULIO!G17+AGOSTO!G17+SETIEMBRE!G17</f>
        <v>649</v>
      </c>
    </row>
    <row r="18" spans="1:9" ht="16.5">
      <c r="A18" s="5" t="s">
        <v>15</v>
      </c>
      <c r="B18" s="5">
        <f>JULIO!B18+AGOSTO!B18+SETIEMBRE!B18</f>
        <v>39</v>
      </c>
      <c r="C18" s="5">
        <f>JULIO!C18+AGOSTO!C18+SETIEMBRE!C18</f>
        <v>20</v>
      </c>
      <c r="D18" s="5">
        <f>JULIO!D18+AGOSTO!D18+SETIEMBRE!D18</f>
        <v>19</v>
      </c>
      <c r="E18" s="5">
        <f>JULIO!E18+AGOSTO!E18+SETIEMBRE!E18</f>
        <v>603</v>
      </c>
      <c r="F18" s="5">
        <f>JULIO!F18+AGOSTO!F18+SETIEMBRE!F18</f>
        <v>393</v>
      </c>
      <c r="G18" s="5">
        <f>JULIO!G18+AGOSTO!G18+SETIEMBRE!G18</f>
        <v>210</v>
      </c>
    </row>
    <row r="19" spans="1:9" ht="16.5">
      <c r="A19" s="5" t="s">
        <v>16</v>
      </c>
      <c r="B19" s="5">
        <f>JULIO!B19+AGOSTO!B19+SETIEMBRE!B19</f>
        <v>44</v>
      </c>
      <c r="C19" s="5">
        <f>JULIO!C19+AGOSTO!C19+SETIEMBRE!C19</f>
        <v>28</v>
      </c>
      <c r="D19" s="5">
        <f>JULIO!D19+AGOSTO!D19+SETIEMBRE!D19</f>
        <v>16</v>
      </c>
      <c r="E19" s="5">
        <f>JULIO!E19+AGOSTO!E19+SETIEMBRE!E19</f>
        <v>563</v>
      </c>
      <c r="F19" s="5">
        <f>JULIO!F19+AGOSTO!F19+SETIEMBRE!F19</f>
        <v>368</v>
      </c>
      <c r="G19" s="5">
        <f>JULIO!G19+AGOSTO!G19+SETIEMBRE!G19</f>
        <v>195</v>
      </c>
    </row>
    <row r="20" spans="1:9" ht="16.5">
      <c r="A20" s="5" t="s">
        <v>17</v>
      </c>
      <c r="B20" s="5">
        <f>JULIO!B20+AGOSTO!B20+SETIEMBRE!B20</f>
        <v>456</v>
      </c>
      <c r="C20" s="5">
        <f>JULIO!C20+AGOSTO!C20+SETIEMBRE!C20</f>
        <v>301</v>
      </c>
      <c r="D20" s="5">
        <f>JULIO!D20+AGOSTO!D20+SETIEMBRE!D20</f>
        <v>155</v>
      </c>
      <c r="E20" s="5">
        <f>JULIO!E20+AGOSTO!E20+SETIEMBRE!E20</f>
        <v>5873</v>
      </c>
      <c r="F20" s="5">
        <f>JULIO!F20+AGOSTO!F20+SETIEMBRE!F20</f>
        <v>4890</v>
      </c>
      <c r="G20" s="5">
        <f>JULIO!G20+AGOSTO!G20+SETIEMBRE!G20</f>
        <v>983</v>
      </c>
    </row>
    <row r="21" spans="1:9" ht="16.5">
      <c r="A21" s="5" t="s">
        <v>18</v>
      </c>
      <c r="B21" s="5">
        <f>JULIO!B21+AGOSTO!B21+SETIEMBRE!B21</f>
        <v>773</v>
      </c>
      <c r="C21" s="5">
        <f>JULIO!C21+AGOSTO!C21+SETIEMBRE!C21</f>
        <v>416</v>
      </c>
      <c r="D21" s="5">
        <f>JULIO!D21+AGOSTO!D21+SETIEMBRE!D21</f>
        <v>357</v>
      </c>
      <c r="E21" s="5">
        <f>JULIO!E21+AGOSTO!E21+SETIEMBRE!E21</f>
        <v>9612</v>
      </c>
      <c r="F21" s="5">
        <f>JULIO!F21+AGOSTO!F21+SETIEMBRE!F21</f>
        <v>6886</v>
      </c>
      <c r="G21" s="5">
        <f>JULIO!G21+AGOSTO!G21+SETIEMBRE!G21</f>
        <v>2726</v>
      </c>
    </row>
    <row r="22" spans="1:9" ht="16.5">
      <c r="A22" s="5" t="s">
        <v>19</v>
      </c>
      <c r="B22" s="5">
        <f>JULIO!B22+AGOSTO!B22+SETIEMBRE!B22</f>
        <v>160</v>
      </c>
      <c r="C22" s="5">
        <f>JULIO!C22+AGOSTO!C22+SETIEMBRE!C22</f>
        <v>70</v>
      </c>
      <c r="D22" s="5">
        <f>JULIO!D22+AGOSTO!D22+SETIEMBRE!D22</f>
        <v>90</v>
      </c>
      <c r="E22" s="5">
        <f>JULIO!E22+AGOSTO!E22+SETIEMBRE!E22</f>
        <v>4340</v>
      </c>
      <c r="F22" s="5">
        <f>JULIO!F22+AGOSTO!F22+SETIEMBRE!F22</f>
        <v>2338</v>
      </c>
      <c r="G22" s="5">
        <f>JULIO!G22+AGOSTO!G22+SETIEMBRE!G22</f>
        <v>2002</v>
      </c>
    </row>
    <row r="23" spans="1:9" ht="72.95" customHeight="1"/>
    <row r="24" spans="1:9">
      <c r="A24" s="16" t="s">
        <v>30</v>
      </c>
      <c r="B24" s="14"/>
      <c r="C24" s="14"/>
      <c r="D24" s="14"/>
      <c r="E24" s="14"/>
      <c r="F24" s="14"/>
      <c r="G24" s="14"/>
      <c r="H24" s="14"/>
      <c r="I24" s="14"/>
    </row>
    <row r="25" spans="1:9">
      <c r="A25" s="16" t="s">
        <v>33</v>
      </c>
      <c r="B25" s="14"/>
      <c r="C25" s="14"/>
      <c r="D25" s="14"/>
      <c r="E25" s="14"/>
      <c r="F25" s="14"/>
      <c r="G25" s="14"/>
      <c r="H25" s="14"/>
      <c r="I25" s="14"/>
    </row>
    <row r="28" spans="1:9">
      <c r="A28" s="17" t="s">
        <v>3</v>
      </c>
      <c r="B28" s="14"/>
      <c r="C28" s="14"/>
      <c r="D28" s="14"/>
      <c r="E28" s="14"/>
      <c r="F28" s="14"/>
      <c r="G28" s="14"/>
      <c r="H28" s="14"/>
      <c r="I28" s="14"/>
    </row>
    <row r="30" spans="1:9">
      <c r="A30" s="9" t="s">
        <v>4</v>
      </c>
      <c r="B30" s="11" t="s">
        <v>5</v>
      </c>
      <c r="C30" s="12"/>
      <c r="D30" s="13"/>
      <c r="E30" s="11" t="s">
        <v>6</v>
      </c>
      <c r="F30" s="12"/>
      <c r="G30" s="13"/>
    </row>
    <row r="31" spans="1:9">
      <c r="A31" s="10"/>
      <c r="B31" s="2" t="s">
        <v>7</v>
      </c>
      <c r="C31" s="2" t="s">
        <v>8</v>
      </c>
      <c r="D31" s="2" t="s">
        <v>9</v>
      </c>
      <c r="E31" s="2" t="s">
        <v>7</v>
      </c>
      <c r="F31" s="2" t="s">
        <v>8</v>
      </c>
      <c r="G31" s="2" t="s">
        <v>9</v>
      </c>
    </row>
    <row r="32" spans="1:9" ht="16.5">
      <c r="A32" s="3" t="s">
        <v>10</v>
      </c>
      <c r="B32" s="3" t="s">
        <v>10</v>
      </c>
      <c r="C32" s="3" t="s">
        <v>10</v>
      </c>
      <c r="D32" s="3" t="s">
        <v>10</v>
      </c>
      <c r="E32" s="3" t="s">
        <v>10</v>
      </c>
      <c r="F32" s="3" t="s">
        <v>10</v>
      </c>
      <c r="G32" s="3" t="s">
        <v>10</v>
      </c>
    </row>
    <row r="33" spans="1:9" ht="16.5">
      <c r="A33" s="4" t="s">
        <v>11</v>
      </c>
      <c r="B33" s="4">
        <f>SUM(B34:B41)</f>
        <v>1545</v>
      </c>
      <c r="C33" s="4">
        <f t="shared" ref="C33:H33" si="1">SUM(C34:C41)</f>
        <v>868</v>
      </c>
      <c r="D33" s="4">
        <f t="shared" si="1"/>
        <v>677</v>
      </c>
      <c r="E33" s="4">
        <f t="shared" si="1"/>
        <v>21814</v>
      </c>
      <c r="F33" s="4">
        <f t="shared" si="1"/>
        <v>14986</v>
      </c>
      <c r="G33" s="4">
        <f t="shared" si="1"/>
        <v>6828</v>
      </c>
      <c r="H33" s="4">
        <f t="shared" si="1"/>
        <v>0</v>
      </c>
    </row>
    <row r="34" spans="1:9" ht="16.5">
      <c r="A34" s="5" t="s">
        <v>12</v>
      </c>
      <c r="B34" s="5">
        <f>JULIO!B34+AGOSTO!B34+SETIEMBRE!B34</f>
        <v>20</v>
      </c>
      <c r="C34" s="5">
        <f>JULIO!C34+AGOSTO!C34+SETIEMBRE!C34</f>
        <v>10</v>
      </c>
      <c r="D34" s="5">
        <f>JULIO!D34+AGOSTO!D34+SETIEMBRE!D34</f>
        <v>10</v>
      </c>
      <c r="E34" s="5">
        <f>JULIO!E34+AGOSTO!E34+SETIEMBRE!E34</f>
        <v>505</v>
      </c>
      <c r="F34" s="5">
        <f>JULIO!F34+AGOSTO!F34+SETIEMBRE!F34</f>
        <v>295</v>
      </c>
      <c r="G34" s="5">
        <f>JULIO!G34+AGOSTO!G34+SETIEMBRE!G34</f>
        <v>210</v>
      </c>
    </row>
    <row r="35" spans="1:9" ht="16.5">
      <c r="A35" s="5" t="s">
        <v>13</v>
      </c>
      <c r="B35" s="5">
        <f>JULIO!B35+AGOSTO!B35+SETIEMBRE!B35</f>
        <v>68</v>
      </c>
      <c r="C35" s="5">
        <f>JULIO!C35+AGOSTO!C35+SETIEMBRE!C35</f>
        <v>35</v>
      </c>
      <c r="D35" s="5">
        <f>JULIO!D35+AGOSTO!D35+SETIEMBRE!D35</f>
        <v>33</v>
      </c>
      <c r="E35" s="5">
        <f>JULIO!E35+AGOSTO!E35+SETIEMBRE!E35</f>
        <v>958</v>
      </c>
      <c r="F35" s="5">
        <f>JULIO!F35+AGOSTO!F35+SETIEMBRE!F35</f>
        <v>519</v>
      </c>
      <c r="G35" s="5">
        <f>JULIO!G35+AGOSTO!G35+SETIEMBRE!G35</f>
        <v>439</v>
      </c>
    </row>
    <row r="36" spans="1:9" ht="16.5">
      <c r="A36" s="5" t="s">
        <v>14</v>
      </c>
      <c r="B36" s="5">
        <f>JULIO!B36+AGOSTO!B36+SETIEMBRE!B36</f>
        <v>31</v>
      </c>
      <c r="C36" s="5">
        <f>JULIO!C36+AGOSTO!C36+SETIEMBRE!C36</f>
        <v>12</v>
      </c>
      <c r="D36" s="5">
        <f>JULIO!D36+AGOSTO!D36+SETIEMBRE!D36</f>
        <v>19</v>
      </c>
      <c r="E36" s="5">
        <f>JULIO!E36+AGOSTO!E36+SETIEMBRE!E36</f>
        <v>946</v>
      </c>
      <c r="F36" s="5">
        <f>JULIO!F36+AGOSTO!F36+SETIEMBRE!F36</f>
        <v>431</v>
      </c>
      <c r="G36" s="5">
        <f>JULIO!G36+AGOSTO!G36+SETIEMBRE!G36</f>
        <v>515</v>
      </c>
    </row>
    <row r="37" spans="1:9" ht="16.5">
      <c r="A37" s="5" t="s">
        <v>15</v>
      </c>
      <c r="B37" s="5">
        <f>JULIO!B37+AGOSTO!B37+SETIEMBRE!B37</f>
        <v>33</v>
      </c>
      <c r="C37" s="5">
        <f>JULIO!C37+AGOSTO!C37+SETIEMBRE!C37</f>
        <v>18</v>
      </c>
      <c r="D37" s="5">
        <f>JULIO!D37+AGOSTO!D37+SETIEMBRE!D37</f>
        <v>15</v>
      </c>
      <c r="E37" s="5">
        <f>JULIO!E37+AGOSTO!E37+SETIEMBRE!E37</f>
        <v>508</v>
      </c>
      <c r="F37" s="5">
        <f>JULIO!F37+AGOSTO!F37+SETIEMBRE!F37</f>
        <v>320</v>
      </c>
      <c r="G37" s="5">
        <f>JULIO!G37+AGOSTO!G37+SETIEMBRE!G37</f>
        <v>188</v>
      </c>
    </row>
    <row r="38" spans="1:9" ht="16.5">
      <c r="A38" s="5" t="s">
        <v>16</v>
      </c>
      <c r="B38" s="5">
        <f>JULIO!B38+AGOSTO!B38+SETIEMBRE!B38</f>
        <v>44</v>
      </c>
      <c r="C38" s="5">
        <f>JULIO!C38+AGOSTO!C38+SETIEMBRE!C38</f>
        <v>28</v>
      </c>
      <c r="D38" s="5">
        <f>JULIO!D38+AGOSTO!D38+SETIEMBRE!D38</f>
        <v>16</v>
      </c>
      <c r="E38" s="5">
        <f>JULIO!E38+AGOSTO!E38+SETIEMBRE!E38</f>
        <v>527</v>
      </c>
      <c r="F38" s="5">
        <f>JULIO!F38+AGOSTO!F38+SETIEMBRE!F38</f>
        <v>352</v>
      </c>
      <c r="G38" s="5">
        <f>JULIO!G38+AGOSTO!G38+SETIEMBRE!G38</f>
        <v>175</v>
      </c>
    </row>
    <row r="39" spans="1:9" ht="16.5">
      <c r="A39" s="5" t="s">
        <v>17</v>
      </c>
      <c r="B39" s="5">
        <f>JULIO!B39+AGOSTO!B39+SETIEMBRE!B39</f>
        <v>446</v>
      </c>
      <c r="C39" s="5">
        <f>JULIO!C39+AGOSTO!C39+SETIEMBRE!C39</f>
        <v>296</v>
      </c>
      <c r="D39" s="5">
        <f>JULIO!D39+AGOSTO!D39+SETIEMBRE!D39</f>
        <v>150</v>
      </c>
      <c r="E39" s="5">
        <f>JULIO!E39+AGOSTO!E39+SETIEMBRE!E39</f>
        <v>5460</v>
      </c>
      <c r="F39" s="5">
        <f>JULIO!F39+AGOSTO!F39+SETIEMBRE!F39</f>
        <v>4570</v>
      </c>
      <c r="G39" s="5">
        <f>JULIO!G39+AGOSTO!G39+SETIEMBRE!G39</f>
        <v>890</v>
      </c>
    </row>
    <row r="40" spans="1:9" ht="16.5">
      <c r="A40" s="5" t="s">
        <v>18</v>
      </c>
      <c r="B40" s="5">
        <f>JULIO!B40+AGOSTO!B40+SETIEMBRE!B40</f>
        <v>749</v>
      </c>
      <c r="C40" s="5">
        <f>JULIO!C40+AGOSTO!C40+SETIEMBRE!C40</f>
        <v>402</v>
      </c>
      <c r="D40" s="5">
        <f>JULIO!D40+AGOSTO!D40+SETIEMBRE!D40</f>
        <v>347</v>
      </c>
      <c r="E40" s="5">
        <f>JULIO!E40+AGOSTO!E40+SETIEMBRE!E40</f>
        <v>9005</v>
      </c>
      <c r="F40" s="5">
        <f>JULIO!F40+AGOSTO!F40+SETIEMBRE!F40</f>
        <v>6403</v>
      </c>
      <c r="G40" s="5">
        <f>JULIO!G40+AGOSTO!G40+SETIEMBRE!G40</f>
        <v>2602</v>
      </c>
    </row>
    <row r="41" spans="1:9" ht="16.5">
      <c r="A41" s="5" t="s">
        <v>19</v>
      </c>
      <c r="B41" s="5">
        <f>JULIO!B41+AGOSTO!B41+SETIEMBRE!B41</f>
        <v>154</v>
      </c>
      <c r="C41" s="5">
        <f>JULIO!C41+AGOSTO!C41+SETIEMBRE!C41</f>
        <v>67</v>
      </c>
      <c r="D41" s="5">
        <f>JULIO!D41+AGOSTO!D41+SETIEMBRE!D41</f>
        <v>87</v>
      </c>
      <c r="E41" s="5">
        <f>JULIO!E41+AGOSTO!E41+SETIEMBRE!E41</f>
        <v>3905</v>
      </c>
      <c r="F41" s="5">
        <f>JULIO!F41+AGOSTO!F41+SETIEMBRE!F41</f>
        <v>2096</v>
      </c>
      <c r="G41" s="5">
        <f>JULIO!G41+AGOSTO!G41+SETIEMBRE!G41</f>
        <v>1809</v>
      </c>
    </row>
    <row r="42" spans="1:9" ht="72.95" customHeight="1"/>
    <row r="43" spans="1:9">
      <c r="A43" s="16" t="s">
        <v>30</v>
      </c>
      <c r="B43" s="14"/>
      <c r="C43" s="14"/>
      <c r="D43" s="14"/>
      <c r="E43" s="14"/>
      <c r="F43" s="14"/>
      <c r="G43" s="14"/>
      <c r="H43" s="14"/>
      <c r="I43" s="14"/>
    </row>
    <row r="44" spans="1:9">
      <c r="A44" s="16" t="s">
        <v>34</v>
      </c>
      <c r="B44" s="14"/>
      <c r="C44" s="14"/>
      <c r="D44" s="14"/>
      <c r="E44" s="14"/>
      <c r="F44" s="14"/>
      <c r="G44" s="14"/>
      <c r="H44" s="14"/>
      <c r="I44" s="14"/>
    </row>
    <row r="47" spans="1:9">
      <c r="A47" s="17" t="s">
        <v>3</v>
      </c>
      <c r="B47" s="14"/>
      <c r="C47" s="14"/>
      <c r="D47" s="14"/>
      <c r="E47" s="14"/>
      <c r="F47" s="14"/>
      <c r="G47" s="14"/>
      <c r="H47" s="14"/>
      <c r="I47" s="14"/>
    </row>
    <row r="49" spans="1:7">
      <c r="A49" s="9" t="s">
        <v>4</v>
      </c>
      <c r="B49" s="11" t="s">
        <v>5</v>
      </c>
      <c r="C49" s="12"/>
      <c r="D49" s="13"/>
      <c r="E49" s="11" t="s">
        <v>6</v>
      </c>
      <c r="F49" s="12"/>
      <c r="G49" s="13"/>
    </row>
    <row r="50" spans="1:7">
      <c r="A50" s="10"/>
      <c r="B50" s="2" t="s">
        <v>7</v>
      </c>
      <c r="C50" s="2" t="s">
        <v>8</v>
      </c>
      <c r="D50" s="2" t="s">
        <v>9</v>
      </c>
      <c r="E50" s="2" t="s">
        <v>7</v>
      </c>
      <c r="F50" s="2" t="s">
        <v>8</v>
      </c>
      <c r="G50" s="2" t="s">
        <v>9</v>
      </c>
    </row>
    <row r="51" spans="1:7" ht="16.5">
      <c r="A51" s="3" t="s">
        <v>10</v>
      </c>
      <c r="B51" s="3" t="s">
        <v>10</v>
      </c>
      <c r="C51" s="3" t="s">
        <v>10</v>
      </c>
      <c r="D51" s="3" t="s">
        <v>10</v>
      </c>
      <c r="E51" s="3" t="s">
        <v>10</v>
      </c>
      <c r="F51" s="3" t="s">
        <v>10</v>
      </c>
      <c r="G51" s="3" t="s">
        <v>10</v>
      </c>
    </row>
    <row r="52" spans="1:7" ht="16.5">
      <c r="A52" s="4" t="s">
        <v>11</v>
      </c>
      <c r="B52" s="4">
        <f>SUM(B53:B60)</f>
        <v>57</v>
      </c>
      <c r="C52" s="4">
        <f t="shared" ref="C52:G52" si="2">SUM(C53:C60)</f>
        <v>32</v>
      </c>
      <c r="D52" s="4">
        <f t="shared" si="2"/>
        <v>25</v>
      </c>
      <c r="E52" s="4">
        <f t="shared" si="2"/>
        <v>1661</v>
      </c>
      <c r="F52" s="4">
        <f t="shared" si="2"/>
        <v>1132</v>
      </c>
      <c r="G52" s="4">
        <f t="shared" si="2"/>
        <v>529</v>
      </c>
    </row>
    <row r="53" spans="1:7" ht="16.5">
      <c r="A53" s="5" t="s">
        <v>12</v>
      </c>
      <c r="B53" s="5">
        <f>JULIO!B53+AGOSTO!B53+SETIEMBRE!B53</f>
        <v>1</v>
      </c>
      <c r="C53" s="5">
        <f>JULIO!C53+AGOSTO!C53+SETIEMBRE!C53</f>
        <v>0</v>
      </c>
      <c r="D53" s="5">
        <f>JULIO!D53+AGOSTO!D53+SETIEMBRE!D53</f>
        <v>1</v>
      </c>
      <c r="E53" s="5">
        <f>JULIO!E53+AGOSTO!E53+SETIEMBRE!E53</f>
        <v>2</v>
      </c>
      <c r="F53" s="5">
        <f>JULIO!F53+AGOSTO!F53+SETIEMBRE!F53</f>
        <v>1</v>
      </c>
      <c r="G53" s="5">
        <f>JULIO!G53+AGOSTO!G53+SETIEMBRE!G53</f>
        <v>1</v>
      </c>
    </row>
    <row r="54" spans="1:7" ht="16.5">
      <c r="A54" s="5" t="s">
        <v>13</v>
      </c>
      <c r="B54" s="5">
        <f>JULIO!B54+AGOSTO!B54+SETIEMBRE!B54</f>
        <v>8</v>
      </c>
      <c r="C54" s="5">
        <f>JULIO!C54+AGOSTO!C54+SETIEMBRE!C54</f>
        <v>6</v>
      </c>
      <c r="D54" s="5">
        <f>JULIO!D54+AGOSTO!D54+SETIEMBRE!D54</f>
        <v>2</v>
      </c>
      <c r="E54" s="5">
        <f>JULIO!E54+AGOSTO!E54+SETIEMBRE!E54</f>
        <v>190</v>
      </c>
      <c r="F54" s="5">
        <f>JULIO!F54+AGOSTO!F54+SETIEMBRE!F54</f>
        <v>97</v>
      </c>
      <c r="G54" s="5">
        <f>JULIO!G54+AGOSTO!G54+SETIEMBRE!G54</f>
        <v>93</v>
      </c>
    </row>
    <row r="55" spans="1:7" ht="16.5">
      <c r="A55" s="5" t="s">
        <v>14</v>
      </c>
      <c r="B55" s="5">
        <f>JULIO!B55+AGOSTO!B55+SETIEMBRE!B55</f>
        <v>2</v>
      </c>
      <c r="C55" s="5">
        <f>JULIO!C55+AGOSTO!C55+SETIEMBRE!C55</f>
        <v>2</v>
      </c>
      <c r="D55" s="5">
        <f>JULIO!D55+AGOSTO!D55+SETIEMBRE!D55</f>
        <v>0</v>
      </c>
      <c r="E55" s="5">
        <f>JULIO!E55+AGOSTO!E55+SETIEMBRE!E55</f>
        <v>225</v>
      </c>
      <c r="F55" s="5">
        <f>JULIO!F55+AGOSTO!F55+SETIEMBRE!F55</f>
        <v>102</v>
      </c>
      <c r="G55" s="5">
        <f>JULIO!G55+AGOSTO!G55+SETIEMBRE!G55</f>
        <v>123</v>
      </c>
    </row>
    <row r="56" spans="1:7" ht="16.5">
      <c r="A56" s="5" t="s">
        <v>15</v>
      </c>
      <c r="B56" s="5">
        <f>JULIO!B56+AGOSTO!B56+SETIEMBRE!B56</f>
        <v>6</v>
      </c>
      <c r="C56" s="5">
        <f>JULIO!C56+AGOSTO!C56+SETIEMBRE!C56</f>
        <v>2</v>
      </c>
      <c r="D56" s="5">
        <f>JULIO!D56+AGOSTO!D56+SETIEMBRE!D56</f>
        <v>4</v>
      </c>
      <c r="E56" s="5">
        <f>JULIO!E56+AGOSTO!E56+SETIEMBRE!E56</f>
        <v>95</v>
      </c>
      <c r="F56" s="5">
        <f>JULIO!F56+AGOSTO!F56+SETIEMBRE!F56</f>
        <v>72</v>
      </c>
      <c r="G56" s="5">
        <f>JULIO!G56+AGOSTO!G56+SETIEMBRE!G56</f>
        <v>23</v>
      </c>
    </row>
    <row r="57" spans="1:7" ht="16.5">
      <c r="A57" s="5" t="s">
        <v>16</v>
      </c>
      <c r="B57" s="5">
        <f>JULIO!B57+AGOSTO!B57+SETIEMBRE!B57</f>
        <v>0</v>
      </c>
      <c r="C57" s="5">
        <f>JULIO!C57+AGOSTO!C57+SETIEMBRE!C57</f>
        <v>0</v>
      </c>
      <c r="D57" s="5">
        <f>JULIO!D57+AGOSTO!D57+SETIEMBRE!D57</f>
        <v>0</v>
      </c>
      <c r="E57" s="5">
        <f>JULIO!E57+AGOSTO!E57+SETIEMBRE!E57</f>
        <v>34</v>
      </c>
      <c r="F57" s="5">
        <f>JULIO!F57+AGOSTO!F57+SETIEMBRE!F57</f>
        <v>16</v>
      </c>
      <c r="G57" s="5">
        <f>JULIO!G57+AGOSTO!G57+SETIEMBRE!G57</f>
        <v>18</v>
      </c>
    </row>
    <row r="58" spans="1:7" ht="16.5">
      <c r="A58" s="5" t="s">
        <v>17</v>
      </c>
      <c r="B58" s="5">
        <f>JULIO!B58+AGOSTO!B58+SETIEMBRE!B58</f>
        <v>10</v>
      </c>
      <c r="C58" s="5">
        <f>JULIO!C58+AGOSTO!C58+SETIEMBRE!C58</f>
        <v>5</v>
      </c>
      <c r="D58" s="5">
        <f>JULIO!D58+AGOSTO!D58+SETIEMBRE!D58</f>
        <v>5</v>
      </c>
      <c r="E58" s="5">
        <f>JULIO!E58+AGOSTO!E58+SETIEMBRE!E58</f>
        <v>392</v>
      </c>
      <c r="F58" s="5">
        <f>JULIO!F58+AGOSTO!F58+SETIEMBRE!F58</f>
        <v>303</v>
      </c>
      <c r="G58" s="5">
        <f>JULIO!G58+AGOSTO!G58+SETIEMBRE!G58</f>
        <v>89</v>
      </c>
    </row>
    <row r="59" spans="1:7" ht="16.5">
      <c r="A59" s="5" t="s">
        <v>18</v>
      </c>
      <c r="B59" s="5">
        <f>JULIO!B59+AGOSTO!B59+SETIEMBRE!B59</f>
        <v>24</v>
      </c>
      <c r="C59" s="5">
        <f>JULIO!C59+AGOSTO!C59+SETIEMBRE!C59</f>
        <v>14</v>
      </c>
      <c r="D59" s="5">
        <f>JULIO!D59+AGOSTO!D59+SETIEMBRE!D59</f>
        <v>10</v>
      </c>
      <c r="E59" s="5">
        <f>JULIO!E59+AGOSTO!E59+SETIEMBRE!E59</f>
        <v>575</v>
      </c>
      <c r="F59" s="5">
        <f>JULIO!F59+AGOSTO!F59+SETIEMBRE!F59</f>
        <v>464</v>
      </c>
      <c r="G59" s="5">
        <f>JULIO!G59+AGOSTO!G59+SETIEMBRE!G59</f>
        <v>111</v>
      </c>
    </row>
    <row r="60" spans="1:7" ht="16.5">
      <c r="A60" s="5" t="s">
        <v>19</v>
      </c>
      <c r="B60" s="5">
        <f>JULIO!B60+AGOSTO!B60+SETIEMBRE!B60</f>
        <v>6</v>
      </c>
      <c r="C60" s="5">
        <f>JULIO!C60+AGOSTO!C60+SETIEMBRE!C60</f>
        <v>3</v>
      </c>
      <c r="D60" s="5">
        <f>JULIO!D60+AGOSTO!D60+SETIEMBRE!D60</f>
        <v>3</v>
      </c>
      <c r="E60" s="5">
        <f>JULIO!E60+AGOSTO!E60+SETIEMBRE!E60</f>
        <v>148</v>
      </c>
      <c r="F60" s="5">
        <f>JULIO!F60+AGOSTO!F60+SETIEMBRE!F60</f>
        <v>77</v>
      </c>
      <c r="G60" s="5">
        <f>JULIO!G60+AGOSTO!G60+SETIEMBRE!G60</f>
        <v>71</v>
      </c>
    </row>
  </sheetData>
  <mergeCells count="20">
    <mergeCell ref="A43:I43"/>
    <mergeCell ref="A44:I44"/>
    <mergeCell ref="A47:I47"/>
    <mergeCell ref="A49:A50"/>
    <mergeCell ref="B49:D49"/>
    <mergeCell ref="E49:G49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24998-5FBD-4498-93A1-738ED27E403D}">
  <dimension ref="A1:I60"/>
  <sheetViews>
    <sheetView workbookViewId="0">
      <selection activeCell="B53" sqref="B53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5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6" t="s">
        <v>31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6" t="s">
        <v>2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954</v>
      </c>
      <c r="C14" s="4">
        <v>539</v>
      </c>
      <c r="D14" s="4">
        <v>415</v>
      </c>
      <c r="E14" s="4">
        <v>9441</v>
      </c>
      <c r="F14" s="4">
        <v>6233</v>
      </c>
      <c r="G14" s="4">
        <v>3208</v>
      </c>
    </row>
    <row r="15" spans="1:9" ht="16.5">
      <c r="A15" s="5" t="s">
        <v>12</v>
      </c>
      <c r="B15" s="5">
        <v>16</v>
      </c>
      <c r="C15" s="5">
        <v>7</v>
      </c>
      <c r="D15" s="5">
        <v>9</v>
      </c>
      <c r="E15" s="5">
        <v>154</v>
      </c>
      <c r="F15" s="5">
        <v>30</v>
      </c>
      <c r="G15" s="5">
        <v>124</v>
      </c>
    </row>
    <row r="16" spans="1:9" ht="16.5">
      <c r="A16" s="5" t="s">
        <v>13</v>
      </c>
      <c r="B16" s="5">
        <v>77</v>
      </c>
      <c r="C16" s="5">
        <v>36</v>
      </c>
      <c r="D16" s="5">
        <v>41</v>
      </c>
      <c r="E16" s="5">
        <v>593</v>
      </c>
      <c r="F16" s="5">
        <v>324</v>
      </c>
      <c r="G16" s="5">
        <v>269</v>
      </c>
    </row>
    <row r="17" spans="1:9" ht="16.5">
      <c r="A17" s="5" t="s">
        <v>14</v>
      </c>
      <c r="B17" s="5">
        <v>47</v>
      </c>
      <c r="C17" s="5">
        <v>18</v>
      </c>
      <c r="D17" s="5">
        <v>29</v>
      </c>
      <c r="E17" s="5">
        <v>824</v>
      </c>
      <c r="F17" s="5">
        <v>401</v>
      </c>
      <c r="G17" s="5">
        <v>423</v>
      </c>
    </row>
    <row r="18" spans="1:9" ht="16.5">
      <c r="A18" s="5" t="s">
        <v>15</v>
      </c>
      <c r="B18" s="5">
        <v>20</v>
      </c>
      <c r="C18" s="5">
        <v>11</v>
      </c>
      <c r="D18" s="5">
        <v>9</v>
      </c>
      <c r="E18" s="5">
        <v>253</v>
      </c>
      <c r="F18" s="5">
        <v>123</v>
      </c>
      <c r="G18" s="5">
        <v>130</v>
      </c>
    </row>
    <row r="19" spans="1:9" ht="16.5">
      <c r="A19" s="5" t="s">
        <v>16</v>
      </c>
      <c r="B19" s="5">
        <v>25</v>
      </c>
      <c r="C19" s="5">
        <v>18</v>
      </c>
      <c r="D19" s="5">
        <v>7</v>
      </c>
      <c r="E19" s="5">
        <v>300</v>
      </c>
      <c r="F19" s="5">
        <v>199</v>
      </c>
      <c r="G19" s="5">
        <v>101</v>
      </c>
    </row>
    <row r="20" spans="1:9" ht="16.5">
      <c r="A20" s="5" t="s">
        <v>17</v>
      </c>
      <c r="B20" s="5">
        <v>261</v>
      </c>
      <c r="C20" s="5">
        <v>169</v>
      </c>
      <c r="D20" s="5">
        <v>92</v>
      </c>
      <c r="E20" s="5">
        <v>2205</v>
      </c>
      <c r="F20" s="5">
        <v>1807</v>
      </c>
      <c r="G20" s="5">
        <v>398</v>
      </c>
    </row>
    <row r="21" spans="1:9" ht="16.5">
      <c r="A21" s="5" t="s">
        <v>18</v>
      </c>
      <c r="B21" s="5">
        <v>427</v>
      </c>
      <c r="C21" s="5">
        <v>239</v>
      </c>
      <c r="D21" s="5">
        <v>188</v>
      </c>
      <c r="E21" s="5">
        <v>3996</v>
      </c>
      <c r="F21" s="5">
        <v>2749</v>
      </c>
      <c r="G21" s="5">
        <v>1247</v>
      </c>
    </row>
    <row r="22" spans="1:9" ht="16.5">
      <c r="A22" s="5" t="s">
        <v>19</v>
      </c>
      <c r="B22" s="5">
        <v>81</v>
      </c>
      <c r="C22" s="5">
        <v>41</v>
      </c>
      <c r="D22" s="5">
        <v>40</v>
      </c>
      <c r="E22" s="5">
        <v>1116</v>
      </c>
      <c r="F22" s="5">
        <v>600</v>
      </c>
      <c r="G22" s="5">
        <v>516</v>
      </c>
    </row>
    <row r="23" spans="1:9" ht="72.95" customHeight="1"/>
    <row r="24" spans="1:9" s="8" customFormat="1" ht="18" customHeight="1">
      <c r="A24" s="16" t="s">
        <v>31</v>
      </c>
      <c r="B24" s="14"/>
      <c r="C24" s="14"/>
      <c r="D24" s="14"/>
      <c r="E24" s="14"/>
      <c r="F24" s="14"/>
      <c r="G24" s="14"/>
      <c r="H24" s="14"/>
      <c r="I24" s="14"/>
    </row>
    <row r="25" spans="1:9" s="8" customFormat="1" ht="18" customHeight="1">
      <c r="A25" s="16" t="s">
        <v>33</v>
      </c>
      <c r="B25" s="14"/>
      <c r="C25" s="14"/>
      <c r="D25" s="14"/>
      <c r="E25" s="14"/>
      <c r="F25" s="14"/>
      <c r="G25" s="14"/>
      <c r="H25" s="14"/>
      <c r="I25" s="14"/>
    </row>
    <row r="26" spans="1:9" s="8" customFormat="1" ht="12.2" customHeight="1"/>
    <row r="27" spans="1:9" s="8" customFormat="1" ht="15.4" customHeight="1"/>
    <row r="28" spans="1:9" s="8" customFormat="1" ht="18" customHeight="1">
      <c r="A28" s="17" t="s">
        <v>3</v>
      </c>
      <c r="B28" s="14"/>
      <c r="C28" s="14"/>
      <c r="D28" s="14"/>
      <c r="E28" s="14"/>
      <c r="F28" s="14"/>
      <c r="G28" s="14"/>
      <c r="H28" s="14"/>
      <c r="I28" s="14"/>
    </row>
    <row r="29" spans="1:9" s="8" customFormat="1" ht="8.4499999999999993" customHeight="1"/>
    <row r="30" spans="1:9" s="8" customFormat="1">
      <c r="A30" s="9" t="s">
        <v>4</v>
      </c>
      <c r="B30" s="11" t="s">
        <v>5</v>
      </c>
      <c r="C30" s="12"/>
      <c r="D30" s="13"/>
      <c r="E30" s="11" t="s">
        <v>6</v>
      </c>
      <c r="F30" s="12"/>
      <c r="G30" s="13"/>
    </row>
    <row r="31" spans="1:9" s="8" customFormat="1">
      <c r="A31" s="10"/>
      <c r="B31" s="2" t="s">
        <v>7</v>
      </c>
      <c r="C31" s="2" t="s">
        <v>8</v>
      </c>
      <c r="D31" s="2" t="s">
        <v>9</v>
      </c>
      <c r="E31" s="2" t="s">
        <v>7</v>
      </c>
      <c r="F31" s="2" t="s">
        <v>8</v>
      </c>
      <c r="G31" s="2" t="s">
        <v>9</v>
      </c>
    </row>
    <row r="32" spans="1:9" s="8" customFormat="1" ht="16.5">
      <c r="A32" s="3" t="s">
        <v>10</v>
      </c>
      <c r="B32" s="3" t="s">
        <v>10</v>
      </c>
      <c r="C32" s="3" t="s">
        <v>10</v>
      </c>
      <c r="D32" s="3" t="s">
        <v>10</v>
      </c>
      <c r="E32" s="3" t="s">
        <v>10</v>
      </c>
      <c r="F32" s="3" t="s">
        <v>10</v>
      </c>
      <c r="G32" s="3" t="s">
        <v>10</v>
      </c>
    </row>
    <row r="33" spans="1:9" s="8" customFormat="1" ht="16.5">
      <c r="A33" s="4" t="s">
        <v>11</v>
      </c>
      <c r="B33" s="4">
        <v>908</v>
      </c>
      <c r="C33" s="4">
        <v>509</v>
      </c>
      <c r="D33" s="4">
        <v>399</v>
      </c>
      <c r="E33" s="4">
        <v>8536</v>
      </c>
      <c r="F33" s="4">
        <v>5586</v>
      </c>
      <c r="G33" s="4">
        <v>2950</v>
      </c>
    </row>
    <row r="34" spans="1:9" s="8" customFormat="1" ht="16.5">
      <c r="A34" s="5" t="s">
        <v>12</v>
      </c>
      <c r="B34" s="5">
        <v>15</v>
      </c>
      <c r="C34" s="5">
        <v>6</v>
      </c>
      <c r="D34" s="5">
        <v>9</v>
      </c>
      <c r="E34" s="5">
        <v>153</v>
      </c>
      <c r="F34" s="5">
        <v>29</v>
      </c>
      <c r="G34" s="5">
        <v>124</v>
      </c>
    </row>
    <row r="35" spans="1:9" s="8" customFormat="1" ht="16.5">
      <c r="A35" s="5" t="s">
        <v>13</v>
      </c>
      <c r="B35" s="5">
        <v>63</v>
      </c>
      <c r="C35" s="5">
        <v>29</v>
      </c>
      <c r="D35" s="5">
        <v>34</v>
      </c>
      <c r="E35" s="5">
        <v>491</v>
      </c>
      <c r="F35" s="5">
        <v>267</v>
      </c>
      <c r="G35" s="5">
        <v>224</v>
      </c>
    </row>
    <row r="36" spans="1:9" s="8" customFormat="1" ht="16.5">
      <c r="A36" s="5" t="s">
        <v>14</v>
      </c>
      <c r="B36" s="5">
        <v>46</v>
      </c>
      <c r="C36" s="5">
        <v>18</v>
      </c>
      <c r="D36" s="5">
        <v>28</v>
      </c>
      <c r="E36" s="5">
        <v>630</v>
      </c>
      <c r="F36" s="5">
        <v>301</v>
      </c>
      <c r="G36" s="5">
        <v>329</v>
      </c>
    </row>
    <row r="37" spans="1:9" s="8" customFormat="1" ht="16.5">
      <c r="A37" s="5" t="s">
        <v>15</v>
      </c>
      <c r="B37" s="5">
        <v>18</v>
      </c>
      <c r="C37" s="5">
        <v>10</v>
      </c>
      <c r="D37" s="5">
        <v>8</v>
      </c>
      <c r="E37" s="5">
        <v>209</v>
      </c>
      <c r="F37" s="5">
        <v>91</v>
      </c>
      <c r="G37" s="5">
        <v>118</v>
      </c>
    </row>
    <row r="38" spans="1:9" s="8" customFormat="1" ht="16.5">
      <c r="A38" s="5" t="s">
        <v>16</v>
      </c>
      <c r="B38" s="5">
        <v>24</v>
      </c>
      <c r="C38" s="5">
        <v>17</v>
      </c>
      <c r="D38" s="5">
        <v>7</v>
      </c>
      <c r="E38" s="5">
        <v>288</v>
      </c>
      <c r="F38" s="5">
        <v>192</v>
      </c>
      <c r="G38" s="5">
        <v>96</v>
      </c>
    </row>
    <row r="39" spans="1:9" s="8" customFormat="1" ht="16.5">
      <c r="A39" s="5" t="s">
        <v>17</v>
      </c>
      <c r="B39" s="5">
        <v>257</v>
      </c>
      <c r="C39" s="5">
        <v>166</v>
      </c>
      <c r="D39" s="5">
        <v>91</v>
      </c>
      <c r="E39" s="5">
        <v>1988</v>
      </c>
      <c r="F39" s="5">
        <v>1624</v>
      </c>
      <c r="G39" s="5">
        <v>364</v>
      </c>
    </row>
    <row r="40" spans="1:9" s="8" customFormat="1" ht="16.5">
      <c r="A40" s="5" t="s">
        <v>18</v>
      </c>
      <c r="B40" s="5">
        <v>407</v>
      </c>
      <c r="C40" s="5">
        <v>224</v>
      </c>
      <c r="D40" s="5">
        <v>183</v>
      </c>
      <c r="E40" s="5">
        <v>3737</v>
      </c>
      <c r="F40" s="5">
        <v>2524</v>
      </c>
      <c r="G40" s="5">
        <v>1213</v>
      </c>
    </row>
    <row r="41" spans="1:9" s="8" customFormat="1" ht="16.5">
      <c r="A41" s="5" t="s">
        <v>19</v>
      </c>
      <c r="B41" s="5">
        <v>78</v>
      </c>
      <c r="C41" s="5">
        <v>39</v>
      </c>
      <c r="D41" s="5">
        <v>39</v>
      </c>
      <c r="E41" s="5">
        <v>1040</v>
      </c>
      <c r="F41" s="5">
        <v>558</v>
      </c>
      <c r="G41" s="5">
        <v>482</v>
      </c>
    </row>
    <row r="42" spans="1:9" s="8" customFormat="1" ht="72.95" customHeight="1"/>
    <row r="43" spans="1:9" s="8" customFormat="1" ht="18" customHeight="1">
      <c r="A43" s="16" t="s">
        <v>31</v>
      </c>
      <c r="B43" s="14"/>
      <c r="C43" s="14"/>
      <c r="D43" s="14"/>
      <c r="E43" s="14"/>
      <c r="F43" s="14"/>
      <c r="G43" s="14"/>
      <c r="H43" s="14"/>
      <c r="I43" s="14"/>
    </row>
    <row r="44" spans="1:9" s="8" customFormat="1" ht="18" customHeight="1">
      <c r="A44" s="16" t="s">
        <v>34</v>
      </c>
      <c r="B44" s="14"/>
      <c r="C44" s="14"/>
      <c r="D44" s="14"/>
      <c r="E44" s="14"/>
      <c r="F44" s="14"/>
      <c r="G44" s="14"/>
      <c r="H44" s="14"/>
      <c r="I44" s="14"/>
    </row>
    <row r="45" spans="1:9" s="8" customFormat="1" ht="12.2" customHeight="1"/>
    <row r="46" spans="1:9" s="8" customFormat="1" ht="15.4" customHeight="1"/>
    <row r="47" spans="1:9" s="8" customFormat="1" ht="18" customHeight="1">
      <c r="A47" s="17" t="s">
        <v>3</v>
      </c>
      <c r="B47" s="14"/>
      <c r="C47" s="14"/>
      <c r="D47" s="14"/>
      <c r="E47" s="14"/>
      <c r="F47" s="14"/>
      <c r="G47" s="14"/>
      <c r="H47" s="14"/>
      <c r="I47" s="14"/>
    </row>
    <row r="48" spans="1:9" s="8" customFormat="1" ht="8.4499999999999993" customHeight="1"/>
    <row r="49" spans="1:7" s="8" customFormat="1">
      <c r="A49" s="9" t="s">
        <v>4</v>
      </c>
      <c r="B49" s="11" t="s">
        <v>5</v>
      </c>
      <c r="C49" s="12"/>
      <c r="D49" s="13"/>
      <c r="E49" s="11" t="s">
        <v>6</v>
      </c>
      <c r="F49" s="12"/>
      <c r="G49" s="13"/>
    </row>
    <row r="50" spans="1:7" s="8" customFormat="1">
      <c r="A50" s="10"/>
      <c r="B50" s="2" t="s">
        <v>7</v>
      </c>
      <c r="C50" s="2" t="s">
        <v>8</v>
      </c>
      <c r="D50" s="2" t="s">
        <v>9</v>
      </c>
      <c r="E50" s="2" t="s">
        <v>7</v>
      </c>
      <c r="F50" s="2" t="s">
        <v>8</v>
      </c>
      <c r="G50" s="2" t="s">
        <v>9</v>
      </c>
    </row>
    <row r="51" spans="1:7" s="8" customFormat="1" ht="16.5">
      <c r="A51" s="3" t="s">
        <v>10</v>
      </c>
      <c r="B51" s="3" t="s">
        <v>10</v>
      </c>
      <c r="C51" s="3" t="s">
        <v>10</v>
      </c>
      <c r="D51" s="3" t="s">
        <v>10</v>
      </c>
      <c r="E51" s="3" t="s">
        <v>10</v>
      </c>
      <c r="F51" s="3" t="s">
        <v>10</v>
      </c>
      <c r="G51" s="3" t="s">
        <v>10</v>
      </c>
    </row>
    <row r="52" spans="1:7" s="8" customFormat="1" ht="16.5">
      <c r="A52" s="4" t="s">
        <v>11</v>
      </c>
      <c r="B52" s="4">
        <v>43</v>
      </c>
      <c r="C52" s="4">
        <v>27</v>
      </c>
      <c r="D52" s="4">
        <v>16</v>
      </c>
      <c r="E52" s="4">
        <v>791</v>
      </c>
      <c r="F52" s="4">
        <v>533</v>
      </c>
      <c r="G52" s="4">
        <v>258</v>
      </c>
    </row>
    <row r="53" spans="1:7" s="8" customFormat="1" ht="16.5">
      <c r="A53" s="5" t="s">
        <v>12</v>
      </c>
      <c r="B53" s="5">
        <v>1</v>
      </c>
      <c r="C53" s="5">
        <v>1</v>
      </c>
      <c r="D53" s="5">
        <v>0</v>
      </c>
      <c r="E53" s="5">
        <v>1</v>
      </c>
      <c r="F53" s="5">
        <v>1</v>
      </c>
      <c r="G53" s="5">
        <v>0</v>
      </c>
    </row>
    <row r="54" spans="1:7" s="8" customFormat="1" ht="16.5">
      <c r="A54" s="5" t="s">
        <v>13</v>
      </c>
      <c r="B54" s="5">
        <v>14</v>
      </c>
      <c r="C54" s="5">
        <v>7</v>
      </c>
      <c r="D54" s="5">
        <v>7</v>
      </c>
      <c r="E54" s="5">
        <v>102</v>
      </c>
      <c r="F54" s="5">
        <v>57</v>
      </c>
      <c r="G54" s="5">
        <v>45</v>
      </c>
    </row>
    <row r="55" spans="1:7" s="8" customFormat="1" ht="16.5">
      <c r="A55" s="5" t="s">
        <v>14</v>
      </c>
      <c r="B55" s="5">
        <v>1</v>
      </c>
      <c r="C55" s="5">
        <v>0</v>
      </c>
      <c r="D55" s="5">
        <v>1</v>
      </c>
      <c r="E55" s="5">
        <v>194</v>
      </c>
      <c r="F55" s="5">
        <v>100</v>
      </c>
      <c r="G55" s="5">
        <v>94</v>
      </c>
    </row>
    <row r="56" spans="1:7" s="8" customFormat="1" ht="16.5">
      <c r="A56" s="5" t="s">
        <v>15</v>
      </c>
      <c r="B56" s="5">
        <v>2</v>
      </c>
      <c r="C56" s="5">
        <v>1</v>
      </c>
      <c r="D56" s="5">
        <v>1</v>
      </c>
      <c r="E56" s="5">
        <v>44</v>
      </c>
      <c r="F56" s="5">
        <v>32</v>
      </c>
      <c r="G56" s="5">
        <v>12</v>
      </c>
    </row>
    <row r="57" spans="1:7" s="8" customFormat="1" ht="16.5">
      <c r="A57" s="5" t="s">
        <v>16</v>
      </c>
      <c r="B57" s="5">
        <v>1</v>
      </c>
      <c r="C57" s="5">
        <v>1</v>
      </c>
      <c r="D57" s="5">
        <v>0</v>
      </c>
      <c r="E57" s="5">
        <v>12</v>
      </c>
      <c r="F57" s="5">
        <v>7</v>
      </c>
      <c r="G57" s="5">
        <v>5</v>
      </c>
    </row>
    <row r="58" spans="1:7" s="8" customFormat="1" ht="16.5">
      <c r="A58" s="5" t="s">
        <v>17</v>
      </c>
      <c r="B58" s="5">
        <v>3</v>
      </c>
      <c r="C58" s="5">
        <v>2</v>
      </c>
      <c r="D58" s="5">
        <v>1</v>
      </c>
      <c r="E58" s="5">
        <v>153</v>
      </c>
      <c r="F58" s="5">
        <v>119</v>
      </c>
      <c r="G58" s="5">
        <v>34</v>
      </c>
    </row>
    <row r="59" spans="1:7" s="8" customFormat="1" ht="16.5">
      <c r="A59" s="5" t="s">
        <v>18</v>
      </c>
      <c r="B59" s="5">
        <v>18</v>
      </c>
      <c r="C59" s="5">
        <v>13</v>
      </c>
      <c r="D59" s="5">
        <v>5</v>
      </c>
      <c r="E59" s="5">
        <v>209</v>
      </c>
      <c r="F59" s="5">
        <v>175</v>
      </c>
      <c r="G59" s="5">
        <v>34</v>
      </c>
    </row>
    <row r="60" spans="1:7" s="8" customFormat="1" ht="16.5">
      <c r="A60" s="5" t="s">
        <v>19</v>
      </c>
      <c r="B60" s="5">
        <v>3</v>
      </c>
      <c r="C60" s="5">
        <v>2</v>
      </c>
      <c r="D60" s="5">
        <v>1</v>
      </c>
      <c r="E60" s="5">
        <v>76</v>
      </c>
      <c r="F60" s="5">
        <v>42</v>
      </c>
      <c r="G60" s="5">
        <v>34</v>
      </c>
    </row>
  </sheetData>
  <mergeCells count="20">
    <mergeCell ref="A43:I43"/>
    <mergeCell ref="A44:I44"/>
    <mergeCell ref="A47:I47"/>
    <mergeCell ref="A49:A50"/>
    <mergeCell ref="B49:D49"/>
    <mergeCell ref="E49:G49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1EF21-412C-48FC-BC88-38E594BD272A}">
  <dimension ref="A1:I60"/>
  <sheetViews>
    <sheetView workbookViewId="0">
      <selection activeCell="A43" sqref="A43:XFD43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5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6" t="s">
        <v>32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6" t="s">
        <v>2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843</v>
      </c>
      <c r="C14" s="4">
        <v>522</v>
      </c>
      <c r="D14" s="4">
        <v>321</v>
      </c>
      <c r="E14" s="4">
        <v>12507</v>
      </c>
      <c r="F14" s="4">
        <v>8360</v>
      </c>
      <c r="G14" s="4">
        <v>4147</v>
      </c>
    </row>
    <row r="15" spans="1:9" ht="16.5">
      <c r="A15" s="5" t="s">
        <v>12</v>
      </c>
      <c r="B15" s="5">
        <v>14</v>
      </c>
      <c r="C15" s="5">
        <v>7</v>
      </c>
      <c r="D15" s="5">
        <v>7</v>
      </c>
      <c r="E15" s="5">
        <v>155</v>
      </c>
      <c r="F15" s="5">
        <v>80</v>
      </c>
      <c r="G15" s="5">
        <v>75</v>
      </c>
    </row>
    <row r="16" spans="1:9" ht="16.5">
      <c r="A16" s="5" t="s">
        <v>13</v>
      </c>
      <c r="B16" s="5">
        <v>53</v>
      </c>
      <c r="C16" s="5">
        <v>31</v>
      </c>
      <c r="D16" s="5">
        <v>22</v>
      </c>
      <c r="E16" s="5">
        <v>589</v>
      </c>
      <c r="F16" s="5">
        <v>314</v>
      </c>
      <c r="G16" s="5">
        <v>275</v>
      </c>
    </row>
    <row r="17" spans="1:9" ht="16.5">
      <c r="A17" s="5" t="s">
        <v>14</v>
      </c>
      <c r="B17" s="5">
        <v>79</v>
      </c>
      <c r="C17" s="5">
        <v>38</v>
      </c>
      <c r="D17" s="5">
        <v>41</v>
      </c>
      <c r="E17" s="5">
        <v>1402</v>
      </c>
      <c r="F17" s="5">
        <v>682</v>
      </c>
      <c r="G17" s="5">
        <v>720</v>
      </c>
    </row>
    <row r="18" spans="1:9" ht="16.5">
      <c r="A18" s="5" t="s">
        <v>15</v>
      </c>
      <c r="B18" s="5">
        <v>49</v>
      </c>
      <c r="C18" s="5">
        <v>22</v>
      </c>
      <c r="D18" s="5">
        <v>27</v>
      </c>
      <c r="E18" s="5">
        <v>813</v>
      </c>
      <c r="F18" s="5">
        <v>416</v>
      </c>
      <c r="G18" s="5">
        <v>397</v>
      </c>
    </row>
    <row r="19" spans="1:9" ht="16.5">
      <c r="A19" s="5" t="s">
        <v>16</v>
      </c>
      <c r="B19" s="5">
        <v>40</v>
      </c>
      <c r="C19" s="5">
        <v>18</v>
      </c>
      <c r="D19" s="5">
        <v>22</v>
      </c>
      <c r="E19" s="5">
        <v>737</v>
      </c>
      <c r="F19" s="5">
        <v>419</v>
      </c>
      <c r="G19" s="5">
        <v>318</v>
      </c>
    </row>
    <row r="20" spans="1:9" ht="16.5">
      <c r="A20" s="5" t="s">
        <v>17</v>
      </c>
      <c r="B20" s="5">
        <v>208</v>
      </c>
      <c r="C20" s="5">
        <v>148</v>
      </c>
      <c r="D20" s="5">
        <v>60</v>
      </c>
      <c r="E20" s="5">
        <v>2615</v>
      </c>
      <c r="F20" s="5">
        <v>2093</v>
      </c>
      <c r="G20" s="5">
        <v>522</v>
      </c>
    </row>
    <row r="21" spans="1:9" ht="16.5">
      <c r="A21" s="5" t="s">
        <v>18</v>
      </c>
      <c r="B21" s="5">
        <v>317</v>
      </c>
      <c r="C21" s="5">
        <v>209</v>
      </c>
      <c r="D21" s="5">
        <v>108</v>
      </c>
      <c r="E21" s="5">
        <v>4604</v>
      </c>
      <c r="F21" s="5">
        <v>3431</v>
      </c>
      <c r="G21" s="5">
        <v>1173</v>
      </c>
    </row>
    <row r="22" spans="1:9" ht="16.5">
      <c r="A22" s="5" t="s">
        <v>19</v>
      </c>
      <c r="B22" s="5">
        <v>83</v>
      </c>
      <c r="C22" s="5">
        <v>49</v>
      </c>
      <c r="D22" s="5">
        <v>34</v>
      </c>
      <c r="E22" s="5">
        <v>1592</v>
      </c>
      <c r="F22" s="5">
        <v>925</v>
      </c>
      <c r="G22" s="5">
        <v>667</v>
      </c>
    </row>
    <row r="23" spans="1:9" ht="72.95" customHeight="1"/>
    <row r="24" spans="1:9" ht="18" customHeight="1">
      <c r="A24" s="16" t="s">
        <v>32</v>
      </c>
      <c r="B24" s="14"/>
      <c r="C24" s="14"/>
      <c r="D24" s="14"/>
      <c r="E24" s="14"/>
      <c r="F24" s="14"/>
      <c r="G24" s="14"/>
      <c r="H24" s="14"/>
      <c r="I24" s="14"/>
    </row>
    <row r="25" spans="1:9" ht="18" customHeight="1">
      <c r="A25" s="16" t="s">
        <v>33</v>
      </c>
      <c r="B25" s="14"/>
      <c r="C25" s="14"/>
      <c r="D25" s="14"/>
      <c r="E25" s="14"/>
      <c r="F25" s="14"/>
      <c r="G25" s="14"/>
      <c r="H25" s="14"/>
      <c r="I25" s="14"/>
    </row>
    <row r="26" spans="1:9" ht="12.2" customHeight="1"/>
    <row r="27" spans="1:9" ht="15.4" customHeight="1"/>
    <row r="28" spans="1:9" ht="18" customHeight="1">
      <c r="A28" s="17" t="s">
        <v>3</v>
      </c>
      <c r="B28" s="14"/>
      <c r="C28" s="14"/>
      <c r="D28" s="14"/>
      <c r="E28" s="14"/>
      <c r="F28" s="14"/>
      <c r="G28" s="14"/>
      <c r="H28" s="14"/>
      <c r="I28" s="14"/>
    </row>
    <row r="29" spans="1:9" ht="8.4499999999999993" customHeight="1"/>
    <row r="30" spans="1:9">
      <c r="A30" s="9" t="s">
        <v>4</v>
      </c>
      <c r="B30" s="11" t="s">
        <v>5</v>
      </c>
      <c r="C30" s="12"/>
      <c r="D30" s="13"/>
      <c r="E30" s="11" t="s">
        <v>6</v>
      </c>
      <c r="F30" s="12"/>
      <c r="G30" s="13"/>
    </row>
    <row r="31" spans="1:9">
      <c r="A31" s="10"/>
      <c r="B31" s="2" t="s">
        <v>7</v>
      </c>
      <c r="C31" s="2" t="s">
        <v>8</v>
      </c>
      <c r="D31" s="2" t="s">
        <v>9</v>
      </c>
      <c r="E31" s="2" t="s">
        <v>7</v>
      </c>
      <c r="F31" s="2" t="s">
        <v>8</v>
      </c>
      <c r="G31" s="2" t="s">
        <v>9</v>
      </c>
    </row>
    <row r="32" spans="1:9" ht="16.5">
      <c r="A32" s="3" t="s">
        <v>10</v>
      </c>
      <c r="B32" s="3" t="s">
        <v>10</v>
      </c>
      <c r="C32" s="3" t="s">
        <v>10</v>
      </c>
      <c r="D32" s="3" t="s">
        <v>10</v>
      </c>
      <c r="E32" s="3" t="s">
        <v>10</v>
      </c>
      <c r="F32" s="3" t="s">
        <v>10</v>
      </c>
      <c r="G32" s="3" t="s">
        <v>10</v>
      </c>
    </row>
    <row r="33" spans="1:9" ht="16.5">
      <c r="A33" s="4" t="s">
        <v>11</v>
      </c>
      <c r="B33" s="4">
        <v>766</v>
      </c>
      <c r="C33" s="4">
        <v>486</v>
      </c>
      <c r="D33" s="4">
        <v>280</v>
      </c>
      <c r="E33" s="4">
        <v>11043</v>
      </c>
      <c r="F33" s="4">
        <v>7414</v>
      </c>
      <c r="G33" s="4">
        <v>3629</v>
      </c>
    </row>
    <row r="34" spans="1:9" ht="16.5">
      <c r="A34" s="5" t="s">
        <v>12</v>
      </c>
      <c r="B34" s="5">
        <v>14</v>
      </c>
      <c r="C34" s="5">
        <v>7</v>
      </c>
      <c r="D34" s="5">
        <v>7</v>
      </c>
      <c r="E34" s="5">
        <v>155</v>
      </c>
      <c r="F34" s="5">
        <v>80</v>
      </c>
      <c r="G34" s="5">
        <v>75</v>
      </c>
    </row>
    <row r="35" spans="1:9" ht="16.5">
      <c r="A35" s="5" t="s">
        <v>13</v>
      </c>
      <c r="B35" s="5">
        <v>51</v>
      </c>
      <c r="C35" s="5">
        <v>29</v>
      </c>
      <c r="D35" s="5">
        <v>22</v>
      </c>
      <c r="E35" s="5">
        <v>530</v>
      </c>
      <c r="F35" s="5">
        <v>280</v>
      </c>
      <c r="G35" s="5">
        <v>250</v>
      </c>
    </row>
    <row r="36" spans="1:9" ht="16.5">
      <c r="A36" s="5" t="s">
        <v>14</v>
      </c>
      <c r="B36" s="5">
        <v>72</v>
      </c>
      <c r="C36" s="5">
        <v>36</v>
      </c>
      <c r="D36" s="5">
        <v>36</v>
      </c>
      <c r="E36" s="5">
        <v>1151</v>
      </c>
      <c r="F36" s="5">
        <v>566</v>
      </c>
      <c r="G36" s="5">
        <v>585</v>
      </c>
    </row>
    <row r="37" spans="1:9" ht="16.5">
      <c r="A37" s="5" t="s">
        <v>15</v>
      </c>
      <c r="B37" s="5">
        <v>38</v>
      </c>
      <c r="C37" s="5">
        <v>18</v>
      </c>
      <c r="D37" s="5">
        <v>20</v>
      </c>
      <c r="E37" s="5">
        <v>619</v>
      </c>
      <c r="F37" s="5">
        <v>305</v>
      </c>
      <c r="G37" s="5">
        <v>314</v>
      </c>
    </row>
    <row r="38" spans="1:9" ht="16.5">
      <c r="A38" s="5" t="s">
        <v>16</v>
      </c>
      <c r="B38" s="5">
        <v>31</v>
      </c>
      <c r="C38" s="5">
        <v>15</v>
      </c>
      <c r="D38" s="5">
        <v>16</v>
      </c>
      <c r="E38" s="5">
        <v>627</v>
      </c>
      <c r="F38" s="5">
        <v>352</v>
      </c>
      <c r="G38" s="5">
        <v>275</v>
      </c>
    </row>
    <row r="39" spans="1:9" ht="16.5">
      <c r="A39" s="5" t="s">
        <v>17</v>
      </c>
      <c r="B39" s="5">
        <v>192</v>
      </c>
      <c r="C39" s="5">
        <v>140</v>
      </c>
      <c r="D39" s="5">
        <v>52</v>
      </c>
      <c r="E39" s="5">
        <v>2341</v>
      </c>
      <c r="F39" s="5">
        <v>1886</v>
      </c>
      <c r="G39" s="5">
        <v>455</v>
      </c>
    </row>
    <row r="40" spans="1:9" ht="16.5">
      <c r="A40" s="5" t="s">
        <v>18</v>
      </c>
      <c r="B40" s="5">
        <v>292</v>
      </c>
      <c r="C40" s="5">
        <v>194</v>
      </c>
      <c r="D40" s="5">
        <v>98</v>
      </c>
      <c r="E40" s="5">
        <v>4164</v>
      </c>
      <c r="F40" s="5">
        <v>3085</v>
      </c>
      <c r="G40" s="5">
        <v>1079</v>
      </c>
    </row>
    <row r="41" spans="1:9" ht="16.5">
      <c r="A41" s="5" t="s">
        <v>19</v>
      </c>
      <c r="B41" s="5">
        <v>76</v>
      </c>
      <c r="C41" s="5">
        <v>47</v>
      </c>
      <c r="D41" s="5">
        <v>29</v>
      </c>
      <c r="E41" s="5">
        <v>1456</v>
      </c>
      <c r="F41" s="5">
        <v>860</v>
      </c>
      <c r="G41" s="5">
        <v>596</v>
      </c>
    </row>
    <row r="42" spans="1:9" ht="72.95" customHeight="1"/>
    <row r="43" spans="1:9" ht="18" customHeight="1">
      <c r="A43" s="16" t="s">
        <v>32</v>
      </c>
      <c r="B43" s="14"/>
      <c r="C43" s="14"/>
      <c r="D43" s="14"/>
      <c r="E43" s="14"/>
      <c r="F43" s="14"/>
      <c r="G43" s="14"/>
      <c r="H43" s="14"/>
      <c r="I43" s="14"/>
    </row>
    <row r="44" spans="1:9" ht="18" customHeight="1">
      <c r="A44" s="16" t="s">
        <v>34</v>
      </c>
      <c r="B44" s="14"/>
      <c r="C44" s="14"/>
      <c r="D44" s="14"/>
      <c r="E44" s="14"/>
      <c r="F44" s="14"/>
      <c r="G44" s="14"/>
      <c r="H44" s="14"/>
      <c r="I44" s="14"/>
    </row>
    <row r="45" spans="1:9" ht="12.2" customHeight="1"/>
    <row r="46" spans="1:9" ht="15.4" customHeight="1"/>
    <row r="47" spans="1:9" ht="18" customHeight="1">
      <c r="A47" s="17" t="s">
        <v>3</v>
      </c>
      <c r="B47" s="14"/>
      <c r="C47" s="14"/>
      <c r="D47" s="14"/>
      <c r="E47" s="14"/>
      <c r="F47" s="14"/>
      <c r="G47" s="14"/>
      <c r="H47" s="14"/>
      <c r="I47" s="14"/>
    </row>
    <row r="48" spans="1:9" ht="8.4499999999999993" customHeight="1"/>
    <row r="49" spans="1:7">
      <c r="A49" s="9" t="s">
        <v>4</v>
      </c>
      <c r="B49" s="11" t="s">
        <v>5</v>
      </c>
      <c r="C49" s="12"/>
      <c r="D49" s="13"/>
      <c r="E49" s="11" t="s">
        <v>6</v>
      </c>
      <c r="F49" s="12"/>
      <c r="G49" s="13"/>
    </row>
    <row r="50" spans="1:7">
      <c r="A50" s="10"/>
      <c r="B50" s="2" t="s">
        <v>7</v>
      </c>
      <c r="C50" s="2" t="s">
        <v>8</v>
      </c>
      <c r="D50" s="2" t="s">
        <v>9</v>
      </c>
      <c r="E50" s="2" t="s">
        <v>7</v>
      </c>
      <c r="F50" s="2" t="s">
        <v>8</v>
      </c>
      <c r="G50" s="2" t="s">
        <v>9</v>
      </c>
    </row>
    <row r="51" spans="1:7" ht="16.5">
      <c r="A51" s="3" t="s">
        <v>10</v>
      </c>
      <c r="B51" s="3" t="s">
        <v>10</v>
      </c>
      <c r="C51" s="3" t="s">
        <v>10</v>
      </c>
      <c r="D51" s="3" t="s">
        <v>10</v>
      </c>
      <c r="E51" s="3" t="s">
        <v>10</v>
      </c>
      <c r="F51" s="3" t="s">
        <v>10</v>
      </c>
      <c r="G51" s="3" t="s">
        <v>10</v>
      </c>
    </row>
    <row r="52" spans="1:7" ht="16.5">
      <c r="A52" s="4" t="s">
        <v>11</v>
      </c>
      <c r="B52" s="4">
        <v>77</v>
      </c>
      <c r="C52" s="4">
        <v>36</v>
      </c>
      <c r="D52" s="4">
        <v>41</v>
      </c>
      <c r="E52" s="4">
        <v>1464</v>
      </c>
      <c r="F52" s="4">
        <v>946</v>
      </c>
      <c r="G52" s="4">
        <v>518</v>
      </c>
    </row>
    <row r="53" spans="1:7" ht="16.5">
      <c r="A53" s="5" t="s">
        <v>12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ht="16.5">
      <c r="A54" s="5" t="s">
        <v>13</v>
      </c>
      <c r="B54" s="5">
        <v>2</v>
      </c>
      <c r="C54" s="5">
        <v>2</v>
      </c>
      <c r="D54" s="5">
        <v>0</v>
      </c>
      <c r="E54" s="5">
        <v>59</v>
      </c>
      <c r="F54" s="5">
        <v>34</v>
      </c>
      <c r="G54" s="5">
        <v>25</v>
      </c>
    </row>
    <row r="55" spans="1:7" ht="16.5">
      <c r="A55" s="5" t="s">
        <v>14</v>
      </c>
      <c r="B55" s="5">
        <v>7</v>
      </c>
      <c r="C55" s="5">
        <v>2</v>
      </c>
      <c r="D55" s="5">
        <v>5</v>
      </c>
      <c r="E55" s="5">
        <v>251</v>
      </c>
      <c r="F55" s="5">
        <v>116</v>
      </c>
      <c r="G55" s="5">
        <v>135</v>
      </c>
    </row>
    <row r="56" spans="1:7" ht="16.5">
      <c r="A56" s="5" t="s">
        <v>15</v>
      </c>
      <c r="B56" s="5">
        <v>11</v>
      </c>
      <c r="C56" s="5">
        <v>4</v>
      </c>
      <c r="D56" s="5">
        <v>7</v>
      </c>
      <c r="E56" s="5">
        <v>194</v>
      </c>
      <c r="F56" s="5">
        <v>111</v>
      </c>
      <c r="G56" s="5">
        <v>83</v>
      </c>
    </row>
    <row r="57" spans="1:7" ht="16.5">
      <c r="A57" s="5" t="s">
        <v>16</v>
      </c>
      <c r="B57" s="5">
        <v>9</v>
      </c>
      <c r="C57" s="5">
        <v>3</v>
      </c>
      <c r="D57" s="5">
        <v>6</v>
      </c>
      <c r="E57" s="5">
        <v>110</v>
      </c>
      <c r="F57" s="5">
        <v>67</v>
      </c>
      <c r="G57" s="5">
        <v>43</v>
      </c>
    </row>
    <row r="58" spans="1:7" ht="16.5">
      <c r="A58" s="5" t="s">
        <v>17</v>
      </c>
      <c r="B58" s="5">
        <v>16</v>
      </c>
      <c r="C58" s="5">
        <v>8</v>
      </c>
      <c r="D58" s="5">
        <v>8</v>
      </c>
      <c r="E58" s="5">
        <v>274</v>
      </c>
      <c r="F58" s="5">
        <v>207</v>
      </c>
      <c r="G58" s="5">
        <v>67</v>
      </c>
    </row>
    <row r="59" spans="1:7" ht="16.5">
      <c r="A59" s="5" t="s">
        <v>18</v>
      </c>
      <c r="B59" s="5">
        <v>25</v>
      </c>
      <c r="C59" s="5">
        <v>15</v>
      </c>
      <c r="D59" s="5">
        <v>10</v>
      </c>
      <c r="E59" s="5">
        <v>440</v>
      </c>
      <c r="F59" s="5">
        <v>346</v>
      </c>
      <c r="G59" s="5">
        <v>94</v>
      </c>
    </row>
    <row r="60" spans="1:7" ht="16.5">
      <c r="A60" s="5" t="s">
        <v>19</v>
      </c>
      <c r="B60" s="5">
        <v>7</v>
      </c>
      <c r="C60" s="5">
        <v>2</v>
      </c>
      <c r="D60" s="5">
        <v>5</v>
      </c>
      <c r="E60" s="5">
        <v>136</v>
      </c>
      <c r="F60" s="5">
        <v>65</v>
      </c>
      <c r="G60" s="5">
        <v>71</v>
      </c>
    </row>
  </sheetData>
  <mergeCells count="20">
    <mergeCell ref="A43:I43"/>
    <mergeCell ref="A44:I44"/>
    <mergeCell ref="A47:I47"/>
    <mergeCell ref="A49:A50"/>
    <mergeCell ref="B49:D49"/>
    <mergeCell ref="E49:G49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40DC8-30DC-46B3-9CA5-A1CEA5A749F0}">
  <dimension ref="A1:I60"/>
  <sheetViews>
    <sheetView workbookViewId="0">
      <selection activeCell="G19" sqref="G19"/>
    </sheetView>
  </sheetViews>
  <sheetFormatPr baseColWidth="10" defaultRowHeight="1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5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6" t="s">
        <v>35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6" t="s">
        <v>2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1647</v>
      </c>
      <c r="C14" s="4">
        <v>982</v>
      </c>
      <c r="D14" s="4">
        <v>665</v>
      </c>
      <c r="E14" s="4">
        <v>9869</v>
      </c>
      <c r="F14" s="4">
        <v>6433</v>
      </c>
      <c r="G14" s="4">
        <v>3436</v>
      </c>
    </row>
    <row r="15" spans="1:9" ht="16.5">
      <c r="A15" s="5" t="s">
        <v>12</v>
      </c>
      <c r="B15" s="5">
        <v>26</v>
      </c>
      <c r="C15" s="5">
        <v>15</v>
      </c>
      <c r="D15" s="5">
        <v>11</v>
      </c>
      <c r="E15" s="5">
        <v>112</v>
      </c>
      <c r="F15" s="5">
        <v>70</v>
      </c>
      <c r="G15" s="5">
        <v>42</v>
      </c>
    </row>
    <row r="16" spans="1:9" ht="16.5">
      <c r="A16" s="5" t="s">
        <v>13</v>
      </c>
      <c r="B16" s="5">
        <v>62</v>
      </c>
      <c r="C16" s="5">
        <v>34</v>
      </c>
      <c r="D16" s="5">
        <v>28</v>
      </c>
      <c r="E16" s="5">
        <v>551</v>
      </c>
      <c r="F16" s="5">
        <v>293</v>
      </c>
      <c r="G16" s="5">
        <v>258</v>
      </c>
    </row>
    <row r="17" spans="1:9" ht="16.5">
      <c r="A17" s="5" t="s">
        <v>14</v>
      </c>
      <c r="B17" s="5">
        <v>59</v>
      </c>
      <c r="C17" s="5">
        <v>34</v>
      </c>
      <c r="D17" s="5">
        <v>25</v>
      </c>
      <c r="E17" s="5">
        <v>901</v>
      </c>
      <c r="F17" s="5">
        <v>451</v>
      </c>
      <c r="G17" s="5">
        <v>450</v>
      </c>
    </row>
    <row r="18" spans="1:9" ht="16.5">
      <c r="A18" s="5" t="s">
        <v>15</v>
      </c>
      <c r="B18" s="5">
        <v>86</v>
      </c>
      <c r="C18" s="5">
        <v>42</v>
      </c>
      <c r="D18" s="5">
        <v>44</v>
      </c>
      <c r="E18" s="5">
        <v>370</v>
      </c>
      <c r="F18" s="5">
        <v>212</v>
      </c>
      <c r="G18" s="5">
        <v>158</v>
      </c>
    </row>
    <row r="19" spans="1:9" ht="16.5">
      <c r="A19" s="5" t="s">
        <v>16</v>
      </c>
      <c r="B19" s="5">
        <v>76</v>
      </c>
      <c r="C19" s="5">
        <v>43</v>
      </c>
      <c r="D19" s="5">
        <v>33</v>
      </c>
      <c r="E19" s="5">
        <v>567</v>
      </c>
      <c r="F19" s="5">
        <v>356</v>
      </c>
      <c r="G19" s="5">
        <v>211</v>
      </c>
    </row>
    <row r="20" spans="1:9" ht="16.5">
      <c r="A20" s="5" t="s">
        <v>17</v>
      </c>
      <c r="B20" s="5">
        <v>458</v>
      </c>
      <c r="C20" s="5">
        <v>283</v>
      </c>
      <c r="D20" s="5">
        <v>175</v>
      </c>
      <c r="E20" s="5">
        <v>2487</v>
      </c>
      <c r="F20" s="5">
        <v>1819</v>
      </c>
      <c r="G20" s="5">
        <v>668</v>
      </c>
    </row>
    <row r="21" spans="1:9" ht="16.5">
      <c r="A21" s="5" t="s">
        <v>18</v>
      </c>
      <c r="B21" s="5">
        <v>708</v>
      </c>
      <c r="C21" s="5">
        <v>441</v>
      </c>
      <c r="D21" s="5">
        <v>267</v>
      </c>
      <c r="E21" s="5">
        <v>3702</v>
      </c>
      <c r="F21" s="5">
        <v>2568</v>
      </c>
      <c r="G21" s="5">
        <v>1134</v>
      </c>
    </row>
    <row r="22" spans="1:9" ht="16.5">
      <c r="A22" s="5" t="s">
        <v>19</v>
      </c>
      <c r="B22" s="5">
        <v>172</v>
      </c>
      <c r="C22" s="5">
        <v>90</v>
      </c>
      <c r="D22" s="5">
        <v>82</v>
      </c>
      <c r="E22" s="5">
        <v>1179</v>
      </c>
      <c r="F22" s="5">
        <v>664</v>
      </c>
      <c r="G22" s="5">
        <v>515</v>
      </c>
    </row>
    <row r="23" spans="1:9" ht="72.95" customHeight="1"/>
    <row r="24" spans="1:9">
      <c r="A24" s="16" t="s">
        <v>35</v>
      </c>
      <c r="B24" s="14"/>
      <c r="C24" s="14"/>
      <c r="D24" s="14"/>
      <c r="E24" s="14"/>
      <c r="F24" s="14"/>
      <c r="G24" s="14"/>
      <c r="H24" s="14"/>
      <c r="I24" s="14"/>
    </row>
    <row r="25" spans="1:9">
      <c r="A25" s="16" t="s">
        <v>33</v>
      </c>
      <c r="B25" s="14"/>
      <c r="C25" s="14"/>
      <c r="D25" s="14"/>
      <c r="E25" s="14"/>
      <c r="F25" s="14"/>
      <c r="G25" s="14"/>
      <c r="H25" s="14"/>
      <c r="I25" s="14"/>
    </row>
    <row r="28" spans="1:9">
      <c r="A28" s="17" t="s">
        <v>3</v>
      </c>
      <c r="B28" s="14"/>
      <c r="C28" s="14"/>
      <c r="D28" s="14"/>
      <c r="E28" s="14"/>
      <c r="F28" s="14"/>
      <c r="G28" s="14"/>
      <c r="H28" s="14"/>
      <c r="I28" s="14"/>
    </row>
    <row r="30" spans="1:9">
      <c r="A30" s="9" t="s">
        <v>4</v>
      </c>
      <c r="B30" s="11" t="s">
        <v>5</v>
      </c>
      <c r="C30" s="12"/>
      <c r="D30" s="13"/>
      <c r="E30" s="11" t="s">
        <v>6</v>
      </c>
      <c r="F30" s="12"/>
      <c r="G30" s="13"/>
    </row>
    <row r="31" spans="1:9">
      <c r="A31" s="10"/>
      <c r="B31" s="2" t="s">
        <v>7</v>
      </c>
      <c r="C31" s="2" t="s">
        <v>8</v>
      </c>
      <c r="D31" s="2" t="s">
        <v>9</v>
      </c>
      <c r="E31" s="2" t="s">
        <v>7</v>
      </c>
      <c r="F31" s="2" t="s">
        <v>8</v>
      </c>
      <c r="G31" s="2" t="s">
        <v>9</v>
      </c>
    </row>
    <row r="32" spans="1:9" ht="16.5">
      <c r="A32" s="3" t="s">
        <v>10</v>
      </c>
      <c r="B32" s="3" t="s">
        <v>10</v>
      </c>
      <c r="C32" s="3" t="s">
        <v>10</v>
      </c>
      <c r="D32" s="3" t="s">
        <v>10</v>
      </c>
      <c r="E32" s="3" t="s">
        <v>10</v>
      </c>
      <c r="F32" s="3" t="s">
        <v>10</v>
      </c>
      <c r="G32" s="3" t="s">
        <v>10</v>
      </c>
    </row>
    <row r="33" spans="1:9" ht="16.5">
      <c r="A33" s="4" t="s">
        <v>11</v>
      </c>
      <c r="B33" s="4">
        <v>1569</v>
      </c>
      <c r="C33" s="4">
        <v>937</v>
      </c>
      <c r="D33" s="4">
        <v>632</v>
      </c>
      <c r="E33" s="4">
        <v>8921</v>
      </c>
      <c r="F33" s="4">
        <v>5777</v>
      </c>
      <c r="G33" s="4">
        <v>3144</v>
      </c>
    </row>
    <row r="34" spans="1:9" ht="16.5">
      <c r="A34" s="5" t="s">
        <v>12</v>
      </c>
      <c r="B34" s="5">
        <v>26</v>
      </c>
      <c r="C34" s="5">
        <v>15</v>
      </c>
      <c r="D34" s="5">
        <v>11</v>
      </c>
      <c r="E34" s="5">
        <v>112</v>
      </c>
      <c r="F34" s="5">
        <v>70</v>
      </c>
      <c r="G34" s="5">
        <v>42</v>
      </c>
    </row>
    <row r="35" spans="1:9" ht="16.5">
      <c r="A35" s="5" t="s">
        <v>13</v>
      </c>
      <c r="B35" s="5">
        <v>59</v>
      </c>
      <c r="C35" s="5">
        <v>31</v>
      </c>
      <c r="D35" s="5">
        <v>28</v>
      </c>
      <c r="E35" s="5">
        <v>492</v>
      </c>
      <c r="F35" s="5">
        <v>259</v>
      </c>
      <c r="G35" s="5">
        <v>233</v>
      </c>
    </row>
    <row r="36" spans="1:9" ht="16.5">
      <c r="A36" s="5" t="s">
        <v>14</v>
      </c>
      <c r="B36" s="5">
        <v>57</v>
      </c>
      <c r="C36" s="5">
        <v>33</v>
      </c>
      <c r="D36" s="5">
        <v>24</v>
      </c>
      <c r="E36" s="5">
        <v>787</v>
      </c>
      <c r="F36" s="5">
        <v>398</v>
      </c>
      <c r="G36" s="5">
        <v>389</v>
      </c>
    </row>
    <row r="37" spans="1:9" ht="16.5">
      <c r="A37" s="5" t="s">
        <v>15</v>
      </c>
      <c r="B37" s="5">
        <v>78</v>
      </c>
      <c r="C37" s="5">
        <v>39</v>
      </c>
      <c r="D37" s="5">
        <v>39</v>
      </c>
      <c r="E37" s="5">
        <v>301</v>
      </c>
      <c r="F37" s="5">
        <v>160</v>
      </c>
      <c r="G37" s="5">
        <v>141</v>
      </c>
    </row>
    <row r="38" spans="1:9" ht="16.5">
      <c r="A38" s="5" t="s">
        <v>16</v>
      </c>
      <c r="B38" s="5">
        <v>69</v>
      </c>
      <c r="C38" s="5">
        <v>38</v>
      </c>
      <c r="D38" s="5">
        <v>31</v>
      </c>
      <c r="E38" s="5">
        <v>504</v>
      </c>
      <c r="F38" s="5">
        <v>329</v>
      </c>
      <c r="G38" s="5">
        <v>175</v>
      </c>
    </row>
    <row r="39" spans="1:9" ht="16.5">
      <c r="A39" s="5" t="s">
        <v>17</v>
      </c>
      <c r="B39" s="5">
        <v>437</v>
      </c>
      <c r="C39" s="5">
        <v>273</v>
      </c>
      <c r="D39" s="5">
        <v>164</v>
      </c>
      <c r="E39" s="5">
        <v>2244</v>
      </c>
      <c r="F39" s="5">
        <v>1634</v>
      </c>
      <c r="G39" s="5">
        <v>610</v>
      </c>
    </row>
    <row r="40" spans="1:9" ht="16.5">
      <c r="A40" s="5" t="s">
        <v>18</v>
      </c>
      <c r="B40" s="5">
        <v>680</v>
      </c>
      <c r="C40" s="5">
        <v>424</v>
      </c>
      <c r="D40" s="5">
        <v>256</v>
      </c>
      <c r="E40" s="5">
        <v>3413</v>
      </c>
      <c r="F40" s="5">
        <v>2328</v>
      </c>
      <c r="G40" s="5">
        <v>1085</v>
      </c>
    </row>
    <row r="41" spans="1:9" ht="16.5">
      <c r="A41" s="5" t="s">
        <v>19</v>
      </c>
      <c r="B41" s="5">
        <v>163</v>
      </c>
      <c r="C41" s="5">
        <v>84</v>
      </c>
      <c r="D41" s="5">
        <v>79</v>
      </c>
      <c r="E41" s="5">
        <v>1068</v>
      </c>
      <c r="F41" s="5">
        <v>599</v>
      </c>
      <c r="G41" s="5">
        <v>469</v>
      </c>
    </row>
    <row r="42" spans="1:9" ht="72.95" customHeight="1"/>
    <row r="43" spans="1:9">
      <c r="A43" s="16" t="s">
        <v>35</v>
      </c>
      <c r="B43" s="14"/>
      <c r="C43" s="14"/>
      <c r="D43" s="14"/>
      <c r="E43" s="14"/>
      <c r="F43" s="14"/>
      <c r="G43" s="14"/>
      <c r="H43" s="14"/>
      <c r="I43" s="14"/>
    </row>
    <row r="44" spans="1:9">
      <c r="A44" s="16" t="s">
        <v>34</v>
      </c>
      <c r="B44" s="14"/>
      <c r="C44" s="14"/>
      <c r="D44" s="14"/>
      <c r="E44" s="14"/>
      <c r="F44" s="14"/>
      <c r="G44" s="14"/>
      <c r="H44" s="14"/>
      <c r="I44" s="14"/>
    </row>
    <row r="47" spans="1:9">
      <c r="A47" s="17" t="s">
        <v>3</v>
      </c>
      <c r="B47" s="14"/>
      <c r="C47" s="14"/>
      <c r="D47" s="14"/>
      <c r="E47" s="14"/>
      <c r="F47" s="14"/>
      <c r="G47" s="14"/>
      <c r="H47" s="14"/>
      <c r="I47" s="14"/>
    </row>
    <row r="49" spans="1:7">
      <c r="A49" s="9" t="s">
        <v>4</v>
      </c>
      <c r="B49" s="11" t="s">
        <v>5</v>
      </c>
      <c r="C49" s="12"/>
      <c r="D49" s="13"/>
      <c r="E49" s="11" t="s">
        <v>6</v>
      </c>
      <c r="F49" s="12"/>
      <c r="G49" s="13"/>
    </row>
    <row r="50" spans="1:7">
      <c r="A50" s="10"/>
      <c r="B50" s="2" t="s">
        <v>7</v>
      </c>
      <c r="C50" s="2" t="s">
        <v>8</v>
      </c>
      <c r="D50" s="2" t="s">
        <v>9</v>
      </c>
      <c r="E50" s="2" t="s">
        <v>7</v>
      </c>
      <c r="F50" s="2" t="s">
        <v>8</v>
      </c>
      <c r="G50" s="2" t="s">
        <v>9</v>
      </c>
    </row>
    <row r="51" spans="1:7" ht="16.5">
      <c r="A51" s="3" t="s">
        <v>10</v>
      </c>
      <c r="B51" s="3" t="s">
        <v>10</v>
      </c>
      <c r="C51" s="3" t="s">
        <v>10</v>
      </c>
      <c r="D51" s="3" t="s">
        <v>10</v>
      </c>
      <c r="E51" s="3" t="s">
        <v>10</v>
      </c>
      <c r="F51" s="3" t="s">
        <v>10</v>
      </c>
      <c r="G51" s="3" t="s">
        <v>10</v>
      </c>
    </row>
    <row r="52" spans="1:7" ht="16.5">
      <c r="A52" s="4" t="s">
        <v>11</v>
      </c>
      <c r="B52" s="4">
        <v>78</v>
      </c>
      <c r="C52" s="4">
        <v>45</v>
      </c>
      <c r="D52" s="4">
        <v>33</v>
      </c>
      <c r="E52" s="4">
        <v>948</v>
      </c>
      <c r="F52" s="4">
        <v>656</v>
      </c>
      <c r="G52" s="4">
        <v>292</v>
      </c>
    </row>
    <row r="53" spans="1:7" ht="16.5">
      <c r="A53" s="5" t="s">
        <v>12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ht="16.5">
      <c r="A54" s="5" t="s">
        <v>13</v>
      </c>
      <c r="B54" s="5">
        <v>3</v>
      </c>
      <c r="C54" s="5">
        <v>3</v>
      </c>
      <c r="D54" s="5">
        <v>0</v>
      </c>
      <c r="E54" s="5">
        <v>59</v>
      </c>
      <c r="F54" s="5">
        <v>34</v>
      </c>
      <c r="G54" s="5">
        <v>25</v>
      </c>
    </row>
    <row r="55" spans="1:7" ht="16.5">
      <c r="A55" s="5" t="s">
        <v>14</v>
      </c>
      <c r="B55" s="5">
        <v>2</v>
      </c>
      <c r="C55" s="5">
        <v>1</v>
      </c>
      <c r="D55" s="5">
        <v>1</v>
      </c>
      <c r="E55" s="5">
        <v>114</v>
      </c>
      <c r="F55" s="5">
        <v>53</v>
      </c>
      <c r="G55" s="5">
        <v>61</v>
      </c>
    </row>
    <row r="56" spans="1:7" ht="16.5">
      <c r="A56" s="5" t="s">
        <v>15</v>
      </c>
      <c r="B56" s="5">
        <v>8</v>
      </c>
      <c r="C56" s="5">
        <v>3</v>
      </c>
      <c r="D56" s="5">
        <v>5</v>
      </c>
      <c r="E56" s="5">
        <v>69</v>
      </c>
      <c r="F56" s="5">
        <v>52</v>
      </c>
      <c r="G56" s="5">
        <v>17</v>
      </c>
    </row>
    <row r="57" spans="1:7" ht="16.5">
      <c r="A57" s="5" t="s">
        <v>16</v>
      </c>
      <c r="B57" s="5">
        <v>7</v>
      </c>
      <c r="C57" s="5">
        <v>5</v>
      </c>
      <c r="D57" s="5">
        <v>2</v>
      </c>
      <c r="E57" s="5">
        <v>63</v>
      </c>
      <c r="F57" s="5">
        <v>27</v>
      </c>
      <c r="G57" s="5">
        <v>36</v>
      </c>
    </row>
    <row r="58" spans="1:7" ht="16.5">
      <c r="A58" s="5" t="s">
        <v>17</v>
      </c>
      <c r="B58" s="5">
        <v>21</v>
      </c>
      <c r="C58" s="5">
        <v>10</v>
      </c>
      <c r="D58" s="5">
        <v>11</v>
      </c>
      <c r="E58" s="5">
        <v>243</v>
      </c>
      <c r="F58" s="5">
        <v>185</v>
      </c>
      <c r="G58" s="5">
        <v>58</v>
      </c>
    </row>
    <row r="59" spans="1:7" ht="16.5">
      <c r="A59" s="5" t="s">
        <v>18</v>
      </c>
      <c r="B59" s="5">
        <v>28</v>
      </c>
      <c r="C59" s="5">
        <v>17</v>
      </c>
      <c r="D59" s="5">
        <v>11</v>
      </c>
      <c r="E59" s="5">
        <v>289</v>
      </c>
      <c r="F59" s="5">
        <v>240</v>
      </c>
      <c r="G59" s="5">
        <v>49</v>
      </c>
    </row>
    <row r="60" spans="1:7" ht="16.5">
      <c r="A60" s="5" t="s">
        <v>19</v>
      </c>
      <c r="B60" s="5">
        <v>9</v>
      </c>
      <c r="C60" s="5">
        <v>6</v>
      </c>
      <c r="D60" s="5">
        <v>3</v>
      </c>
      <c r="E60" s="5">
        <v>111</v>
      </c>
      <c r="F60" s="5">
        <v>65</v>
      </c>
      <c r="G60" s="5">
        <v>46</v>
      </c>
    </row>
  </sheetData>
  <mergeCells count="20"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5:I25"/>
    <mergeCell ref="A28:I28"/>
    <mergeCell ref="A30:A31"/>
    <mergeCell ref="B30:D30"/>
    <mergeCell ref="E30:G30"/>
    <mergeCell ref="A43:I43"/>
    <mergeCell ref="A44:I44"/>
    <mergeCell ref="A47:I47"/>
    <mergeCell ref="A49:A50"/>
    <mergeCell ref="B49:D49"/>
    <mergeCell ref="E49:G4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FFE4B-C613-4E56-9492-A3FBDFF18995}">
  <dimension ref="A1:I60"/>
  <sheetViews>
    <sheetView workbookViewId="0">
      <selection activeCell="A44" sqref="A44:I44"/>
    </sheetView>
  </sheetViews>
  <sheetFormatPr baseColWidth="10" defaultRowHeight="15"/>
  <cols>
    <col min="1" max="1" width="31.5703125" style="8" customWidth="1"/>
    <col min="2" max="7" width="13.7109375" style="8" customWidth="1"/>
    <col min="8" max="8" width="0" style="8" hidden="1" customWidth="1"/>
    <col min="9" max="9" width="7.28515625" style="8" customWidth="1"/>
    <col min="10" max="16384" width="11.42578125" style="8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5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6" t="s">
        <v>37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6" t="s">
        <v>2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f>SUM(B15:B22)</f>
        <v>3444</v>
      </c>
      <c r="C14" s="4">
        <f t="shared" ref="C14:G14" si="0">SUM(C15:C22)</f>
        <v>2043</v>
      </c>
      <c r="D14" s="4">
        <f t="shared" si="0"/>
        <v>1401</v>
      </c>
      <c r="E14" s="4">
        <f t="shared" si="0"/>
        <v>31817</v>
      </c>
      <c r="F14" s="4">
        <f t="shared" si="0"/>
        <v>21026</v>
      </c>
      <c r="G14" s="4">
        <f t="shared" si="0"/>
        <v>10791</v>
      </c>
    </row>
    <row r="15" spans="1:9" ht="16.5">
      <c r="A15" s="5" t="s">
        <v>12</v>
      </c>
      <c r="B15" s="5">
        <f>OCTUBRE!B15+NOVIEMBRE!B15+DICIEMBRE!B15</f>
        <v>56</v>
      </c>
      <c r="C15" s="5">
        <f>OCTUBRE!C15+NOVIEMBRE!C15+DICIEMBRE!C15</f>
        <v>29</v>
      </c>
      <c r="D15" s="5">
        <f>OCTUBRE!D15+NOVIEMBRE!D15+DICIEMBRE!D15</f>
        <v>27</v>
      </c>
      <c r="E15" s="5">
        <f>OCTUBRE!E15+NOVIEMBRE!E15+DICIEMBRE!E15</f>
        <v>421</v>
      </c>
      <c r="F15" s="5">
        <f>OCTUBRE!F15+NOVIEMBRE!F15+DICIEMBRE!F15</f>
        <v>180</v>
      </c>
      <c r="G15" s="5">
        <f>OCTUBRE!G15+NOVIEMBRE!G15+DICIEMBRE!G15</f>
        <v>241</v>
      </c>
    </row>
    <row r="16" spans="1:9" ht="16.5">
      <c r="A16" s="5" t="s">
        <v>13</v>
      </c>
      <c r="B16" s="5">
        <f>OCTUBRE!B16+NOVIEMBRE!B16+DICIEMBRE!B16</f>
        <v>192</v>
      </c>
      <c r="C16" s="5">
        <f>OCTUBRE!C16+NOVIEMBRE!C16+DICIEMBRE!C16</f>
        <v>101</v>
      </c>
      <c r="D16" s="5">
        <f>OCTUBRE!D16+NOVIEMBRE!D16+DICIEMBRE!D16</f>
        <v>91</v>
      </c>
      <c r="E16" s="5">
        <f>OCTUBRE!E16+NOVIEMBRE!E16+DICIEMBRE!E16</f>
        <v>1733</v>
      </c>
      <c r="F16" s="5">
        <f>OCTUBRE!F16+NOVIEMBRE!F16+DICIEMBRE!F16</f>
        <v>931</v>
      </c>
      <c r="G16" s="5">
        <f>OCTUBRE!G16+NOVIEMBRE!G16+DICIEMBRE!G16</f>
        <v>802</v>
      </c>
    </row>
    <row r="17" spans="1:9" ht="16.5">
      <c r="A17" s="5" t="s">
        <v>14</v>
      </c>
      <c r="B17" s="5">
        <f>OCTUBRE!B17+NOVIEMBRE!B17+DICIEMBRE!B17</f>
        <v>185</v>
      </c>
      <c r="C17" s="5">
        <f>OCTUBRE!C17+NOVIEMBRE!C17+DICIEMBRE!C17</f>
        <v>90</v>
      </c>
      <c r="D17" s="5">
        <f>OCTUBRE!D17+NOVIEMBRE!D17+DICIEMBRE!D17</f>
        <v>95</v>
      </c>
      <c r="E17" s="5">
        <f>OCTUBRE!E17+NOVIEMBRE!E17+DICIEMBRE!E17</f>
        <v>3127</v>
      </c>
      <c r="F17" s="5">
        <f>OCTUBRE!F17+NOVIEMBRE!F17+DICIEMBRE!F17</f>
        <v>1534</v>
      </c>
      <c r="G17" s="5">
        <f>OCTUBRE!G17+NOVIEMBRE!G17+DICIEMBRE!G17</f>
        <v>1593</v>
      </c>
    </row>
    <row r="18" spans="1:9" ht="16.5">
      <c r="A18" s="5" t="s">
        <v>15</v>
      </c>
      <c r="B18" s="5">
        <f>OCTUBRE!B18+NOVIEMBRE!B18+DICIEMBRE!B18</f>
        <v>155</v>
      </c>
      <c r="C18" s="5">
        <f>OCTUBRE!C18+NOVIEMBRE!C18+DICIEMBRE!C18</f>
        <v>75</v>
      </c>
      <c r="D18" s="5">
        <f>OCTUBRE!D18+NOVIEMBRE!D18+DICIEMBRE!D18</f>
        <v>80</v>
      </c>
      <c r="E18" s="5">
        <f>OCTUBRE!E18+NOVIEMBRE!E18+DICIEMBRE!E18</f>
        <v>1436</v>
      </c>
      <c r="F18" s="5">
        <f>OCTUBRE!F18+NOVIEMBRE!F18+DICIEMBRE!F18</f>
        <v>751</v>
      </c>
      <c r="G18" s="5">
        <f>OCTUBRE!G18+NOVIEMBRE!G18+DICIEMBRE!G18</f>
        <v>685</v>
      </c>
    </row>
    <row r="19" spans="1:9" ht="16.5">
      <c r="A19" s="5" t="s">
        <v>16</v>
      </c>
      <c r="B19" s="5">
        <f>OCTUBRE!B19+NOVIEMBRE!B19+DICIEMBRE!B19</f>
        <v>141</v>
      </c>
      <c r="C19" s="5">
        <f>OCTUBRE!C19+NOVIEMBRE!C19+DICIEMBRE!C19</f>
        <v>79</v>
      </c>
      <c r="D19" s="5">
        <f>OCTUBRE!D19+NOVIEMBRE!D19+DICIEMBRE!D19</f>
        <v>62</v>
      </c>
      <c r="E19" s="5">
        <f>OCTUBRE!E19+NOVIEMBRE!E19+DICIEMBRE!E19</f>
        <v>1604</v>
      </c>
      <c r="F19" s="5">
        <f>OCTUBRE!F19+NOVIEMBRE!F19+DICIEMBRE!F19</f>
        <v>974</v>
      </c>
      <c r="G19" s="5">
        <f>OCTUBRE!G19+NOVIEMBRE!G19+DICIEMBRE!G19</f>
        <v>630</v>
      </c>
    </row>
    <row r="20" spans="1:9" ht="16.5">
      <c r="A20" s="5" t="s">
        <v>17</v>
      </c>
      <c r="B20" s="5">
        <f>OCTUBRE!B20+NOVIEMBRE!B20+DICIEMBRE!B20</f>
        <v>927</v>
      </c>
      <c r="C20" s="5">
        <f>OCTUBRE!C20+NOVIEMBRE!C20+DICIEMBRE!C20</f>
        <v>600</v>
      </c>
      <c r="D20" s="5">
        <f>OCTUBRE!D20+NOVIEMBRE!D20+DICIEMBRE!D20</f>
        <v>327</v>
      </c>
      <c r="E20" s="5">
        <f>OCTUBRE!E20+NOVIEMBRE!E20+DICIEMBRE!E20</f>
        <v>7307</v>
      </c>
      <c r="F20" s="5">
        <f>OCTUBRE!F20+NOVIEMBRE!F20+DICIEMBRE!F20</f>
        <v>5719</v>
      </c>
      <c r="G20" s="5">
        <f>OCTUBRE!G20+NOVIEMBRE!G20+DICIEMBRE!G20</f>
        <v>1588</v>
      </c>
    </row>
    <row r="21" spans="1:9" ht="16.5">
      <c r="A21" s="5" t="s">
        <v>18</v>
      </c>
      <c r="B21" s="5">
        <f>OCTUBRE!B21+NOVIEMBRE!B21+DICIEMBRE!B21</f>
        <v>1452</v>
      </c>
      <c r="C21" s="5">
        <f>OCTUBRE!C21+NOVIEMBRE!C21+DICIEMBRE!C21</f>
        <v>889</v>
      </c>
      <c r="D21" s="5">
        <f>OCTUBRE!D21+NOVIEMBRE!D21+DICIEMBRE!D21</f>
        <v>563</v>
      </c>
      <c r="E21" s="5">
        <f>OCTUBRE!E21+NOVIEMBRE!E21+DICIEMBRE!E21</f>
        <v>12302</v>
      </c>
      <c r="F21" s="5">
        <f>OCTUBRE!F21+NOVIEMBRE!F21+DICIEMBRE!F21</f>
        <v>8748</v>
      </c>
      <c r="G21" s="5">
        <f>OCTUBRE!G21+NOVIEMBRE!G21+DICIEMBRE!G21</f>
        <v>3554</v>
      </c>
    </row>
    <row r="22" spans="1:9" ht="16.5">
      <c r="A22" s="5" t="s">
        <v>19</v>
      </c>
      <c r="B22" s="5">
        <f>OCTUBRE!B22+NOVIEMBRE!B22+DICIEMBRE!B22</f>
        <v>336</v>
      </c>
      <c r="C22" s="5">
        <f>OCTUBRE!C22+NOVIEMBRE!C22+DICIEMBRE!C22</f>
        <v>180</v>
      </c>
      <c r="D22" s="5">
        <f>OCTUBRE!D22+NOVIEMBRE!D22+DICIEMBRE!D22</f>
        <v>156</v>
      </c>
      <c r="E22" s="5">
        <f>OCTUBRE!E22+NOVIEMBRE!E22+DICIEMBRE!E22</f>
        <v>3887</v>
      </c>
      <c r="F22" s="5">
        <f>OCTUBRE!F22+NOVIEMBRE!F22+DICIEMBRE!F22</f>
        <v>2189</v>
      </c>
      <c r="G22" s="5">
        <f>OCTUBRE!G22+NOVIEMBRE!G22+DICIEMBRE!G22</f>
        <v>1698</v>
      </c>
    </row>
    <row r="23" spans="1:9" ht="72.95" customHeight="1"/>
    <row r="24" spans="1:9">
      <c r="A24" s="16" t="s">
        <v>37</v>
      </c>
      <c r="B24" s="14"/>
      <c r="C24" s="14"/>
      <c r="D24" s="14"/>
      <c r="E24" s="14"/>
      <c r="F24" s="14"/>
      <c r="G24" s="14"/>
      <c r="H24" s="14"/>
      <c r="I24" s="14"/>
    </row>
    <row r="25" spans="1:9">
      <c r="A25" s="16" t="s">
        <v>33</v>
      </c>
      <c r="B25" s="14"/>
      <c r="C25" s="14"/>
      <c r="D25" s="14"/>
      <c r="E25" s="14"/>
      <c r="F25" s="14"/>
      <c r="G25" s="14"/>
      <c r="H25" s="14"/>
      <c r="I25" s="14"/>
    </row>
    <row r="28" spans="1:9">
      <c r="A28" s="17" t="s">
        <v>3</v>
      </c>
      <c r="B28" s="14"/>
      <c r="C28" s="14"/>
      <c r="D28" s="14"/>
      <c r="E28" s="14"/>
      <c r="F28" s="14"/>
      <c r="G28" s="14"/>
      <c r="H28" s="14"/>
      <c r="I28" s="14"/>
    </row>
    <row r="30" spans="1:9">
      <c r="A30" s="9" t="s">
        <v>4</v>
      </c>
      <c r="B30" s="11" t="s">
        <v>5</v>
      </c>
      <c r="C30" s="12"/>
      <c r="D30" s="13"/>
      <c r="E30" s="11" t="s">
        <v>6</v>
      </c>
      <c r="F30" s="12"/>
      <c r="G30" s="13"/>
    </row>
    <row r="31" spans="1:9">
      <c r="A31" s="10"/>
      <c r="B31" s="2" t="s">
        <v>7</v>
      </c>
      <c r="C31" s="2" t="s">
        <v>8</v>
      </c>
      <c r="D31" s="2" t="s">
        <v>9</v>
      </c>
      <c r="E31" s="2" t="s">
        <v>7</v>
      </c>
      <c r="F31" s="2" t="s">
        <v>8</v>
      </c>
      <c r="G31" s="2" t="s">
        <v>9</v>
      </c>
    </row>
    <row r="32" spans="1:9" ht="16.5">
      <c r="A32" s="3" t="s">
        <v>10</v>
      </c>
      <c r="B32" s="3" t="s">
        <v>10</v>
      </c>
      <c r="C32" s="3" t="s">
        <v>10</v>
      </c>
      <c r="D32" s="3" t="s">
        <v>10</v>
      </c>
      <c r="E32" s="3" t="s">
        <v>10</v>
      </c>
      <c r="F32" s="3" t="s">
        <v>10</v>
      </c>
      <c r="G32" s="3" t="s">
        <v>10</v>
      </c>
    </row>
    <row r="33" spans="1:9" ht="16.5">
      <c r="A33" s="4" t="s">
        <v>11</v>
      </c>
      <c r="B33" s="4">
        <f>SUM(B34:B41)</f>
        <v>3243</v>
      </c>
      <c r="C33" s="4">
        <f t="shared" ref="C33:H33" si="1">SUM(C34:C41)</f>
        <v>1932</v>
      </c>
      <c r="D33" s="4">
        <f t="shared" si="1"/>
        <v>1311</v>
      </c>
      <c r="E33" s="4">
        <f t="shared" si="1"/>
        <v>28500</v>
      </c>
      <c r="F33" s="4">
        <f t="shared" si="1"/>
        <v>18777</v>
      </c>
      <c r="G33" s="4">
        <f t="shared" si="1"/>
        <v>9723</v>
      </c>
      <c r="H33" s="4">
        <f t="shared" si="1"/>
        <v>0</v>
      </c>
    </row>
    <row r="34" spans="1:9" ht="16.5">
      <c r="A34" s="5" t="s">
        <v>12</v>
      </c>
      <c r="B34" s="5">
        <f>OCTUBRE!B34+NOVIEMBRE!B34+DICIEMBRE!B34</f>
        <v>55</v>
      </c>
      <c r="C34" s="5">
        <f>OCTUBRE!C34+NOVIEMBRE!C34+DICIEMBRE!C34</f>
        <v>28</v>
      </c>
      <c r="D34" s="5">
        <f>OCTUBRE!D34+NOVIEMBRE!D34+DICIEMBRE!D34</f>
        <v>27</v>
      </c>
      <c r="E34" s="5">
        <f>OCTUBRE!E34+NOVIEMBRE!E34+DICIEMBRE!E34</f>
        <v>420</v>
      </c>
      <c r="F34" s="5">
        <f>OCTUBRE!F34+NOVIEMBRE!F34+DICIEMBRE!F34</f>
        <v>179</v>
      </c>
      <c r="G34" s="5">
        <f>OCTUBRE!G34+NOVIEMBRE!G34+DICIEMBRE!G34</f>
        <v>241</v>
      </c>
    </row>
    <row r="35" spans="1:9" ht="16.5">
      <c r="A35" s="5" t="s">
        <v>13</v>
      </c>
      <c r="B35" s="5">
        <f>OCTUBRE!B35+NOVIEMBRE!B35+DICIEMBRE!B35</f>
        <v>173</v>
      </c>
      <c r="C35" s="5">
        <f>OCTUBRE!C35+NOVIEMBRE!C35+DICIEMBRE!C35</f>
        <v>89</v>
      </c>
      <c r="D35" s="5">
        <f>OCTUBRE!D35+NOVIEMBRE!D35+DICIEMBRE!D35</f>
        <v>84</v>
      </c>
      <c r="E35" s="5">
        <f>OCTUBRE!E35+NOVIEMBRE!E35+DICIEMBRE!E35</f>
        <v>1513</v>
      </c>
      <c r="F35" s="5">
        <f>OCTUBRE!F35+NOVIEMBRE!F35+DICIEMBRE!F35</f>
        <v>806</v>
      </c>
      <c r="G35" s="5">
        <f>OCTUBRE!G35+NOVIEMBRE!G35+DICIEMBRE!G35</f>
        <v>707</v>
      </c>
    </row>
    <row r="36" spans="1:9" ht="16.5">
      <c r="A36" s="5" t="s">
        <v>14</v>
      </c>
      <c r="B36" s="5">
        <f>OCTUBRE!B36+NOVIEMBRE!B36+DICIEMBRE!B36</f>
        <v>175</v>
      </c>
      <c r="C36" s="5">
        <f>OCTUBRE!C36+NOVIEMBRE!C36+DICIEMBRE!C36</f>
        <v>87</v>
      </c>
      <c r="D36" s="5">
        <f>OCTUBRE!D36+NOVIEMBRE!D36+DICIEMBRE!D36</f>
        <v>88</v>
      </c>
      <c r="E36" s="5">
        <f>OCTUBRE!E36+NOVIEMBRE!E36+DICIEMBRE!E36</f>
        <v>2568</v>
      </c>
      <c r="F36" s="5">
        <f>OCTUBRE!F36+NOVIEMBRE!F36+DICIEMBRE!F36</f>
        <v>1265</v>
      </c>
      <c r="G36" s="5">
        <f>OCTUBRE!G36+NOVIEMBRE!G36+DICIEMBRE!G36</f>
        <v>1303</v>
      </c>
    </row>
    <row r="37" spans="1:9" ht="16.5">
      <c r="A37" s="5" t="s">
        <v>15</v>
      </c>
      <c r="B37" s="5">
        <f>OCTUBRE!B37+NOVIEMBRE!B37+DICIEMBRE!B37</f>
        <v>134</v>
      </c>
      <c r="C37" s="5">
        <f>OCTUBRE!C37+NOVIEMBRE!C37+DICIEMBRE!C37</f>
        <v>67</v>
      </c>
      <c r="D37" s="5">
        <f>OCTUBRE!D37+NOVIEMBRE!D37+DICIEMBRE!D37</f>
        <v>67</v>
      </c>
      <c r="E37" s="5">
        <f>OCTUBRE!E37+NOVIEMBRE!E37+DICIEMBRE!E37</f>
        <v>1129</v>
      </c>
      <c r="F37" s="5">
        <f>OCTUBRE!F37+NOVIEMBRE!F37+DICIEMBRE!F37</f>
        <v>556</v>
      </c>
      <c r="G37" s="5">
        <f>OCTUBRE!G37+NOVIEMBRE!G37+DICIEMBRE!G37</f>
        <v>573</v>
      </c>
    </row>
    <row r="38" spans="1:9" ht="16.5">
      <c r="A38" s="5" t="s">
        <v>16</v>
      </c>
      <c r="B38" s="5">
        <f>OCTUBRE!B38+NOVIEMBRE!B38+DICIEMBRE!B38</f>
        <v>124</v>
      </c>
      <c r="C38" s="5">
        <f>OCTUBRE!C38+NOVIEMBRE!C38+DICIEMBRE!C38</f>
        <v>70</v>
      </c>
      <c r="D38" s="5">
        <f>OCTUBRE!D38+NOVIEMBRE!D38+DICIEMBRE!D38</f>
        <v>54</v>
      </c>
      <c r="E38" s="5">
        <f>OCTUBRE!E38+NOVIEMBRE!E38+DICIEMBRE!E38</f>
        <v>1419</v>
      </c>
      <c r="F38" s="5">
        <f>OCTUBRE!F38+NOVIEMBRE!F38+DICIEMBRE!F38</f>
        <v>873</v>
      </c>
      <c r="G38" s="5">
        <f>OCTUBRE!G38+NOVIEMBRE!G38+DICIEMBRE!G38</f>
        <v>546</v>
      </c>
    </row>
    <row r="39" spans="1:9" ht="16.5">
      <c r="A39" s="5" t="s">
        <v>17</v>
      </c>
      <c r="B39" s="5">
        <f>OCTUBRE!B39+NOVIEMBRE!B39+DICIEMBRE!B39</f>
        <v>886</v>
      </c>
      <c r="C39" s="5">
        <f>OCTUBRE!C39+NOVIEMBRE!C39+DICIEMBRE!C39</f>
        <v>579</v>
      </c>
      <c r="D39" s="5">
        <f>OCTUBRE!D39+NOVIEMBRE!D39+DICIEMBRE!D39</f>
        <v>307</v>
      </c>
      <c r="E39" s="5">
        <f>OCTUBRE!E39+NOVIEMBRE!E39+DICIEMBRE!E39</f>
        <v>6573</v>
      </c>
      <c r="F39" s="5">
        <f>OCTUBRE!F39+NOVIEMBRE!F39+DICIEMBRE!F39</f>
        <v>5144</v>
      </c>
      <c r="G39" s="5">
        <f>OCTUBRE!G39+NOVIEMBRE!G39+DICIEMBRE!G39</f>
        <v>1429</v>
      </c>
    </row>
    <row r="40" spans="1:9" ht="16.5">
      <c r="A40" s="5" t="s">
        <v>18</v>
      </c>
      <c r="B40" s="5">
        <f>OCTUBRE!B40+NOVIEMBRE!B40+DICIEMBRE!B40</f>
        <v>1379</v>
      </c>
      <c r="C40" s="5">
        <f>OCTUBRE!C40+NOVIEMBRE!C40+DICIEMBRE!C40</f>
        <v>842</v>
      </c>
      <c r="D40" s="5">
        <f>OCTUBRE!D40+NOVIEMBRE!D40+DICIEMBRE!D40</f>
        <v>537</v>
      </c>
      <c r="E40" s="5">
        <f>OCTUBRE!E40+NOVIEMBRE!E40+DICIEMBRE!E40</f>
        <v>11314</v>
      </c>
      <c r="F40" s="5">
        <f>OCTUBRE!F40+NOVIEMBRE!F40+DICIEMBRE!F40</f>
        <v>7937</v>
      </c>
      <c r="G40" s="5">
        <f>OCTUBRE!G40+NOVIEMBRE!G40+DICIEMBRE!G40</f>
        <v>3377</v>
      </c>
    </row>
    <row r="41" spans="1:9" ht="16.5">
      <c r="A41" s="5" t="s">
        <v>19</v>
      </c>
      <c r="B41" s="5">
        <f>OCTUBRE!B41+NOVIEMBRE!B41+DICIEMBRE!B41</f>
        <v>317</v>
      </c>
      <c r="C41" s="5">
        <f>OCTUBRE!C41+NOVIEMBRE!C41+DICIEMBRE!C41</f>
        <v>170</v>
      </c>
      <c r="D41" s="5">
        <f>OCTUBRE!D41+NOVIEMBRE!D41+DICIEMBRE!D41</f>
        <v>147</v>
      </c>
      <c r="E41" s="5">
        <f>OCTUBRE!E41+NOVIEMBRE!E41+DICIEMBRE!E41</f>
        <v>3564</v>
      </c>
      <c r="F41" s="5">
        <f>OCTUBRE!F41+NOVIEMBRE!F41+DICIEMBRE!F41</f>
        <v>2017</v>
      </c>
      <c r="G41" s="5">
        <f>OCTUBRE!G41+NOVIEMBRE!G41+DICIEMBRE!G41</f>
        <v>1547</v>
      </c>
    </row>
    <row r="42" spans="1:9" ht="72.95" customHeight="1"/>
    <row r="43" spans="1:9">
      <c r="A43" s="16" t="s">
        <v>37</v>
      </c>
      <c r="B43" s="14"/>
      <c r="C43" s="14"/>
      <c r="D43" s="14"/>
      <c r="E43" s="14"/>
      <c r="F43" s="14"/>
      <c r="G43" s="14"/>
      <c r="H43" s="14"/>
      <c r="I43" s="14"/>
    </row>
    <row r="44" spans="1:9">
      <c r="A44" s="16" t="s">
        <v>34</v>
      </c>
      <c r="B44" s="14"/>
      <c r="C44" s="14"/>
      <c r="D44" s="14"/>
      <c r="E44" s="14"/>
      <c r="F44" s="14"/>
      <c r="G44" s="14"/>
      <c r="H44" s="14"/>
      <c r="I44" s="14"/>
    </row>
    <row r="47" spans="1:9">
      <c r="A47" s="17" t="s">
        <v>3</v>
      </c>
      <c r="B47" s="14"/>
      <c r="C47" s="14"/>
      <c r="D47" s="14"/>
      <c r="E47" s="14"/>
      <c r="F47" s="14"/>
      <c r="G47" s="14"/>
      <c r="H47" s="14"/>
      <c r="I47" s="14"/>
    </row>
    <row r="49" spans="1:7">
      <c r="A49" s="9" t="s">
        <v>4</v>
      </c>
      <c r="B49" s="11" t="s">
        <v>5</v>
      </c>
      <c r="C49" s="12"/>
      <c r="D49" s="13"/>
      <c r="E49" s="11" t="s">
        <v>6</v>
      </c>
      <c r="F49" s="12"/>
      <c r="G49" s="13"/>
    </row>
    <row r="50" spans="1:7">
      <c r="A50" s="10"/>
      <c r="B50" s="2" t="s">
        <v>7</v>
      </c>
      <c r="C50" s="2" t="s">
        <v>8</v>
      </c>
      <c r="D50" s="2" t="s">
        <v>9</v>
      </c>
      <c r="E50" s="2" t="s">
        <v>7</v>
      </c>
      <c r="F50" s="2" t="s">
        <v>8</v>
      </c>
      <c r="G50" s="2" t="s">
        <v>9</v>
      </c>
    </row>
    <row r="51" spans="1:7" ht="16.5">
      <c r="A51" s="3" t="s">
        <v>10</v>
      </c>
      <c r="B51" s="3" t="s">
        <v>10</v>
      </c>
      <c r="C51" s="3" t="s">
        <v>10</v>
      </c>
      <c r="D51" s="3" t="s">
        <v>10</v>
      </c>
      <c r="E51" s="3" t="s">
        <v>10</v>
      </c>
      <c r="F51" s="3" t="s">
        <v>10</v>
      </c>
      <c r="G51" s="3" t="s">
        <v>10</v>
      </c>
    </row>
    <row r="52" spans="1:7" ht="16.5">
      <c r="A52" s="4" t="s">
        <v>11</v>
      </c>
      <c r="B52" s="4">
        <f>SUM(B53:B60)</f>
        <v>198</v>
      </c>
      <c r="C52" s="4">
        <f t="shared" ref="C52:G52" si="2">SUM(C53:C60)</f>
        <v>108</v>
      </c>
      <c r="D52" s="4">
        <f t="shared" si="2"/>
        <v>90</v>
      </c>
      <c r="E52" s="4">
        <f t="shared" si="2"/>
        <v>3203</v>
      </c>
      <c r="F52" s="4">
        <f t="shared" si="2"/>
        <v>2135</v>
      </c>
      <c r="G52" s="4">
        <f t="shared" si="2"/>
        <v>1068</v>
      </c>
    </row>
    <row r="53" spans="1:7" ht="16.5">
      <c r="A53" s="5" t="s">
        <v>12</v>
      </c>
      <c r="B53" s="5">
        <f>OCTUBRE!B53+NOVIEMBRE!B53+DICIEMBRE!B53</f>
        <v>1</v>
      </c>
      <c r="C53" s="5">
        <f>OCTUBRE!C53+NOVIEMBRE!C53+DICIEMBRE!C53</f>
        <v>1</v>
      </c>
      <c r="D53" s="5">
        <f>OCTUBRE!D53+NOVIEMBRE!D53+DICIEMBRE!D53</f>
        <v>0</v>
      </c>
      <c r="E53" s="5">
        <f>OCTUBRE!E53+NOVIEMBRE!E53+DICIEMBRE!E53</f>
        <v>1</v>
      </c>
      <c r="F53" s="5">
        <f>OCTUBRE!F53+NOVIEMBRE!F53+DICIEMBRE!F53</f>
        <v>1</v>
      </c>
      <c r="G53" s="5">
        <f>OCTUBRE!G53+NOVIEMBRE!G53+DICIEMBRE!G53</f>
        <v>0</v>
      </c>
    </row>
    <row r="54" spans="1:7" ht="16.5">
      <c r="A54" s="5" t="s">
        <v>13</v>
      </c>
      <c r="B54" s="5">
        <f>OCTUBRE!B54+NOVIEMBRE!B54+DICIEMBRE!B54</f>
        <v>19</v>
      </c>
      <c r="C54" s="5">
        <f>OCTUBRE!C54+NOVIEMBRE!C54+DICIEMBRE!C54</f>
        <v>12</v>
      </c>
      <c r="D54" s="5">
        <f>OCTUBRE!D54+NOVIEMBRE!D54+DICIEMBRE!D54</f>
        <v>7</v>
      </c>
      <c r="E54" s="5">
        <f>OCTUBRE!E54+NOVIEMBRE!E54+DICIEMBRE!E54</f>
        <v>220</v>
      </c>
      <c r="F54" s="5">
        <f>OCTUBRE!F54+NOVIEMBRE!F54+DICIEMBRE!F54</f>
        <v>125</v>
      </c>
      <c r="G54" s="5">
        <f>OCTUBRE!G54+NOVIEMBRE!G54+DICIEMBRE!G54</f>
        <v>95</v>
      </c>
    </row>
    <row r="55" spans="1:7" ht="16.5">
      <c r="A55" s="5" t="s">
        <v>14</v>
      </c>
      <c r="B55" s="5">
        <f>OCTUBRE!B55+NOVIEMBRE!B55+DICIEMBRE!B55</f>
        <v>10</v>
      </c>
      <c r="C55" s="5">
        <f>OCTUBRE!C55+NOVIEMBRE!C55+DICIEMBRE!C55</f>
        <v>3</v>
      </c>
      <c r="D55" s="5">
        <f>OCTUBRE!D55+NOVIEMBRE!D55+DICIEMBRE!D55</f>
        <v>7</v>
      </c>
      <c r="E55" s="5">
        <f>OCTUBRE!E55+NOVIEMBRE!E55+DICIEMBRE!E55</f>
        <v>559</v>
      </c>
      <c r="F55" s="5">
        <f>OCTUBRE!F55+NOVIEMBRE!F55+DICIEMBRE!F55</f>
        <v>269</v>
      </c>
      <c r="G55" s="5">
        <f>OCTUBRE!G55+NOVIEMBRE!G55+DICIEMBRE!G55</f>
        <v>290</v>
      </c>
    </row>
    <row r="56" spans="1:7" ht="16.5">
      <c r="A56" s="5" t="s">
        <v>15</v>
      </c>
      <c r="B56" s="5">
        <f>OCTUBRE!B56+NOVIEMBRE!B56+DICIEMBRE!B56</f>
        <v>21</v>
      </c>
      <c r="C56" s="5">
        <f>OCTUBRE!C56+NOVIEMBRE!C56+DICIEMBRE!C56</f>
        <v>8</v>
      </c>
      <c r="D56" s="5">
        <f>OCTUBRE!D56+NOVIEMBRE!D56+DICIEMBRE!D56</f>
        <v>13</v>
      </c>
      <c r="E56" s="5">
        <f>OCTUBRE!E56+NOVIEMBRE!E56+DICIEMBRE!E56</f>
        <v>307</v>
      </c>
      <c r="F56" s="5">
        <f>OCTUBRE!F56+NOVIEMBRE!F56+DICIEMBRE!F56</f>
        <v>195</v>
      </c>
      <c r="G56" s="5">
        <f>OCTUBRE!G56+NOVIEMBRE!G56+DICIEMBRE!G56</f>
        <v>112</v>
      </c>
    </row>
    <row r="57" spans="1:7" ht="16.5">
      <c r="A57" s="5" t="s">
        <v>16</v>
      </c>
      <c r="B57" s="5">
        <f>OCTUBRE!B57+NOVIEMBRE!B57+DICIEMBRE!B57</f>
        <v>17</v>
      </c>
      <c r="C57" s="5">
        <f>OCTUBRE!C57+NOVIEMBRE!C57+DICIEMBRE!C57</f>
        <v>9</v>
      </c>
      <c r="D57" s="5">
        <f>OCTUBRE!D57+NOVIEMBRE!D57+DICIEMBRE!D57</f>
        <v>8</v>
      </c>
      <c r="E57" s="5">
        <f>OCTUBRE!E57+NOVIEMBRE!E57+DICIEMBRE!E57</f>
        <v>185</v>
      </c>
      <c r="F57" s="5">
        <f>OCTUBRE!F57+NOVIEMBRE!F57+DICIEMBRE!F57</f>
        <v>101</v>
      </c>
      <c r="G57" s="5">
        <f>OCTUBRE!G57+NOVIEMBRE!G57+DICIEMBRE!G57</f>
        <v>84</v>
      </c>
    </row>
    <row r="58" spans="1:7" ht="16.5">
      <c r="A58" s="5" t="s">
        <v>17</v>
      </c>
      <c r="B58" s="5">
        <f>OCTUBRE!B58+NOVIEMBRE!B58+DICIEMBRE!B58</f>
        <v>40</v>
      </c>
      <c r="C58" s="5">
        <f>OCTUBRE!C58+NOVIEMBRE!C58+DICIEMBRE!C58</f>
        <v>20</v>
      </c>
      <c r="D58" s="5">
        <f>OCTUBRE!D58+NOVIEMBRE!D58+DICIEMBRE!D58</f>
        <v>20</v>
      </c>
      <c r="E58" s="5">
        <f>OCTUBRE!E58+NOVIEMBRE!E58+DICIEMBRE!E58</f>
        <v>670</v>
      </c>
      <c r="F58" s="5">
        <f>OCTUBRE!F58+NOVIEMBRE!F58+DICIEMBRE!F58</f>
        <v>511</v>
      </c>
      <c r="G58" s="5">
        <f>OCTUBRE!G58+NOVIEMBRE!G58+DICIEMBRE!G58</f>
        <v>159</v>
      </c>
    </row>
    <row r="59" spans="1:7" ht="16.5">
      <c r="A59" s="5" t="s">
        <v>18</v>
      </c>
      <c r="B59" s="5">
        <f>OCTUBRE!B59+NOVIEMBRE!B59+DICIEMBRE!B59</f>
        <v>71</v>
      </c>
      <c r="C59" s="5">
        <f>OCTUBRE!C59+NOVIEMBRE!C59+DICIEMBRE!C59</f>
        <v>45</v>
      </c>
      <c r="D59" s="5">
        <f>OCTUBRE!D59+NOVIEMBRE!D59+DICIEMBRE!D59</f>
        <v>26</v>
      </c>
      <c r="E59" s="5">
        <f>OCTUBRE!E59+NOVIEMBRE!E59+DICIEMBRE!E59</f>
        <v>938</v>
      </c>
      <c r="F59" s="5">
        <f>OCTUBRE!F59+NOVIEMBRE!F59+DICIEMBRE!F59</f>
        <v>761</v>
      </c>
      <c r="G59" s="5">
        <f>OCTUBRE!G59+NOVIEMBRE!G59+DICIEMBRE!G59</f>
        <v>177</v>
      </c>
    </row>
    <row r="60" spans="1:7" ht="16.5">
      <c r="A60" s="5" t="s">
        <v>19</v>
      </c>
      <c r="B60" s="5">
        <f>OCTUBRE!B60+NOVIEMBRE!B60+DICIEMBRE!B60</f>
        <v>19</v>
      </c>
      <c r="C60" s="5">
        <f>OCTUBRE!C60+NOVIEMBRE!C60+DICIEMBRE!C60</f>
        <v>10</v>
      </c>
      <c r="D60" s="5">
        <f>OCTUBRE!D60+NOVIEMBRE!D60+DICIEMBRE!D60</f>
        <v>9</v>
      </c>
      <c r="E60" s="5">
        <f>OCTUBRE!E60+NOVIEMBRE!E60+DICIEMBRE!E60</f>
        <v>323</v>
      </c>
      <c r="F60" s="5">
        <f>OCTUBRE!F60+NOVIEMBRE!F60+DICIEMBRE!F60</f>
        <v>172</v>
      </c>
      <c r="G60" s="5">
        <f>OCTUBRE!G60+NOVIEMBRE!G60+DICIEMBRE!G60</f>
        <v>151</v>
      </c>
    </row>
  </sheetData>
  <mergeCells count="20">
    <mergeCell ref="A43:I43"/>
    <mergeCell ref="A44:I44"/>
    <mergeCell ref="A47:I47"/>
    <mergeCell ref="A49:A50"/>
    <mergeCell ref="B49:D49"/>
    <mergeCell ref="E49:G49"/>
    <mergeCell ref="A24:I24"/>
    <mergeCell ref="A25:I25"/>
    <mergeCell ref="A28:I28"/>
    <mergeCell ref="A30:A31"/>
    <mergeCell ref="B30:D30"/>
    <mergeCell ref="E30:G30"/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FA74C-A358-4ADF-8672-FD38344AF246}">
  <dimension ref="A1:I60"/>
  <sheetViews>
    <sheetView workbookViewId="0">
      <selection activeCell="A9" sqref="A9:I9"/>
    </sheetView>
  </sheetViews>
  <sheetFormatPr baseColWidth="10" defaultRowHeight="15"/>
  <cols>
    <col min="1" max="1" width="31.5703125" style="8" customWidth="1"/>
    <col min="2" max="7" width="13.7109375" style="8" customWidth="1"/>
    <col min="8" max="8" width="0" style="8" hidden="1" customWidth="1"/>
    <col min="9" max="9" width="7.28515625" style="8" customWidth="1"/>
    <col min="10" max="16384" width="11.42578125" style="8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5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6" t="s">
        <v>38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6" t="s">
        <v>2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f>SUM(B15:B22)</f>
        <v>5046</v>
      </c>
      <c r="C14" s="4">
        <f t="shared" ref="C14:G14" si="0">SUM(C15:C22)</f>
        <v>2943</v>
      </c>
      <c r="D14" s="4">
        <f t="shared" si="0"/>
        <v>2103</v>
      </c>
      <c r="E14" s="4">
        <f t="shared" si="0"/>
        <v>55654</v>
      </c>
      <c r="F14" s="4">
        <f t="shared" si="0"/>
        <v>37352</v>
      </c>
      <c r="G14" s="4">
        <f t="shared" si="0"/>
        <v>18302</v>
      </c>
    </row>
    <row r="15" spans="1:9" ht="16.5">
      <c r="A15" s="5" t="s">
        <v>12</v>
      </c>
      <c r="B15" s="5">
        <f>'III TRIMESTRE'!B15+'IV TRIMESTRE'!B15</f>
        <v>77</v>
      </c>
      <c r="C15" s="5">
        <f>'III TRIMESTRE'!C15+'IV TRIMESTRE'!C15</f>
        <v>39</v>
      </c>
      <c r="D15" s="5">
        <f>'III TRIMESTRE'!D15+'IV TRIMESTRE'!D15</f>
        <v>38</v>
      </c>
      <c r="E15" s="5">
        <f>'III TRIMESTRE'!E15+'IV TRIMESTRE'!E15</f>
        <v>929</v>
      </c>
      <c r="F15" s="5">
        <f>'III TRIMESTRE'!F15+'IV TRIMESTRE'!F15</f>
        <v>477</v>
      </c>
      <c r="G15" s="5">
        <f>'III TRIMESTRE'!G15+'IV TRIMESTRE'!G15</f>
        <v>452</v>
      </c>
    </row>
    <row r="16" spans="1:9" ht="16.5">
      <c r="A16" s="5" t="s">
        <v>13</v>
      </c>
      <c r="B16" s="5">
        <f>'III TRIMESTRE'!B16+'IV TRIMESTRE'!B16</f>
        <v>268</v>
      </c>
      <c r="C16" s="5">
        <f>'III TRIMESTRE'!C16+'IV TRIMESTRE'!C16</f>
        <v>142</v>
      </c>
      <c r="D16" s="5">
        <f>'III TRIMESTRE'!D16+'IV TRIMESTRE'!D16</f>
        <v>126</v>
      </c>
      <c r="E16" s="5">
        <f>'III TRIMESTRE'!E16+'IV TRIMESTRE'!E16</f>
        <v>2888</v>
      </c>
      <c r="F16" s="5">
        <f>'III TRIMESTRE'!F16+'IV TRIMESTRE'!F16</f>
        <v>1551</v>
      </c>
      <c r="G16" s="5">
        <f>'III TRIMESTRE'!G16+'IV TRIMESTRE'!G16</f>
        <v>1337</v>
      </c>
    </row>
    <row r="17" spans="1:9" ht="16.5">
      <c r="A17" s="5" t="s">
        <v>14</v>
      </c>
      <c r="B17" s="5">
        <f>'III TRIMESTRE'!B17+'IV TRIMESTRE'!B17</f>
        <v>218</v>
      </c>
      <c r="C17" s="5">
        <f>'III TRIMESTRE'!C17+'IV TRIMESTRE'!C17</f>
        <v>104</v>
      </c>
      <c r="D17" s="5">
        <f>'III TRIMESTRE'!D17+'IV TRIMESTRE'!D17</f>
        <v>114</v>
      </c>
      <c r="E17" s="5">
        <f>'III TRIMESTRE'!E17+'IV TRIMESTRE'!E17</f>
        <v>4310</v>
      </c>
      <c r="F17" s="5">
        <f>'III TRIMESTRE'!F17+'IV TRIMESTRE'!F17</f>
        <v>2068</v>
      </c>
      <c r="G17" s="5">
        <f>'III TRIMESTRE'!G17+'IV TRIMESTRE'!G17</f>
        <v>2242</v>
      </c>
    </row>
    <row r="18" spans="1:9" ht="16.5">
      <c r="A18" s="5" t="s">
        <v>15</v>
      </c>
      <c r="B18" s="5">
        <f>'III TRIMESTRE'!B18+'IV TRIMESTRE'!B18</f>
        <v>194</v>
      </c>
      <c r="C18" s="5">
        <f>'III TRIMESTRE'!C18+'IV TRIMESTRE'!C18</f>
        <v>95</v>
      </c>
      <c r="D18" s="5">
        <f>'III TRIMESTRE'!D18+'IV TRIMESTRE'!D18</f>
        <v>99</v>
      </c>
      <c r="E18" s="5">
        <f>'III TRIMESTRE'!E18+'IV TRIMESTRE'!E18</f>
        <v>2039</v>
      </c>
      <c r="F18" s="5">
        <f>'III TRIMESTRE'!F18+'IV TRIMESTRE'!F18</f>
        <v>1144</v>
      </c>
      <c r="G18" s="5">
        <f>'III TRIMESTRE'!G18+'IV TRIMESTRE'!G18</f>
        <v>895</v>
      </c>
    </row>
    <row r="19" spans="1:9" ht="16.5">
      <c r="A19" s="5" t="s">
        <v>16</v>
      </c>
      <c r="B19" s="5">
        <f>'III TRIMESTRE'!B19+'IV TRIMESTRE'!B19</f>
        <v>185</v>
      </c>
      <c r="C19" s="5">
        <f>'III TRIMESTRE'!C19+'IV TRIMESTRE'!C19</f>
        <v>107</v>
      </c>
      <c r="D19" s="5">
        <f>'III TRIMESTRE'!D19+'IV TRIMESTRE'!D19</f>
        <v>78</v>
      </c>
      <c r="E19" s="5">
        <f>'III TRIMESTRE'!E19+'IV TRIMESTRE'!E19</f>
        <v>2167</v>
      </c>
      <c r="F19" s="5">
        <f>'III TRIMESTRE'!F19+'IV TRIMESTRE'!F19</f>
        <v>1342</v>
      </c>
      <c r="G19" s="5">
        <f>'III TRIMESTRE'!G19+'IV TRIMESTRE'!G19</f>
        <v>825</v>
      </c>
    </row>
    <row r="20" spans="1:9" ht="16.5">
      <c r="A20" s="5" t="s">
        <v>17</v>
      </c>
      <c r="B20" s="5">
        <f>'III TRIMESTRE'!B20+'IV TRIMESTRE'!B20</f>
        <v>1383</v>
      </c>
      <c r="C20" s="5">
        <f>'III TRIMESTRE'!C20+'IV TRIMESTRE'!C20</f>
        <v>901</v>
      </c>
      <c r="D20" s="5">
        <f>'III TRIMESTRE'!D20+'IV TRIMESTRE'!D20</f>
        <v>482</v>
      </c>
      <c r="E20" s="5">
        <f>'III TRIMESTRE'!E20+'IV TRIMESTRE'!E20</f>
        <v>13180</v>
      </c>
      <c r="F20" s="5">
        <f>'III TRIMESTRE'!F20+'IV TRIMESTRE'!F20</f>
        <v>10609</v>
      </c>
      <c r="G20" s="5">
        <f>'III TRIMESTRE'!G20+'IV TRIMESTRE'!G20</f>
        <v>2571</v>
      </c>
    </row>
    <row r="21" spans="1:9" ht="16.5">
      <c r="A21" s="5" t="s">
        <v>18</v>
      </c>
      <c r="B21" s="5">
        <f>'III TRIMESTRE'!B21+'IV TRIMESTRE'!B21</f>
        <v>2225</v>
      </c>
      <c r="C21" s="5">
        <f>'III TRIMESTRE'!C21+'IV TRIMESTRE'!C21</f>
        <v>1305</v>
      </c>
      <c r="D21" s="5">
        <f>'III TRIMESTRE'!D21+'IV TRIMESTRE'!D21</f>
        <v>920</v>
      </c>
      <c r="E21" s="5">
        <f>'III TRIMESTRE'!E21+'IV TRIMESTRE'!E21</f>
        <v>21914</v>
      </c>
      <c r="F21" s="5">
        <f>'III TRIMESTRE'!F21+'IV TRIMESTRE'!F21</f>
        <v>15634</v>
      </c>
      <c r="G21" s="5">
        <f>'III TRIMESTRE'!G21+'IV TRIMESTRE'!G21</f>
        <v>6280</v>
      </c>
    </row>
    <row r="22" spans="1:9" ht="16.5">
      <c r="A22" s="5" t="s">
        <v>19</v>
      </c>
      <c r="B22" s="5">
        <f>'III TRIMESTRE'!B22+'IV TRIMESTRE'!B22</f>
        <v>496</v>
      </c>
      <c r="C22" s="5">
        <f>'III TRIMESTRE'!C22+'IV TRIMESTRE'!C22</f>
        <v>250</v>
      </c>
      <c r="D22" s="5">
        <f>'III TRIMESTRE'!D22+'IV TRIMESTRE'!D22</f>
        <v>246</v>
      </c>
      <c r="E22" s="5">
        <f>'III TRIMESTRE'!E22+'IV TRIMESTRE'!E22</f>
        <v>8227</v>
      </c>
      <c r="F22" s="5">
        <f>'III TRIMESTRE'!F22+'IV TRIMESTRE'!F22</f>
        <v>4527</v>
      </c>
      <c r="G22" s="5">
        <f>'III TRIMESTRE'!G22+'IV TRIMESTRE'!G22</f>
        <v>3700</v>
      </c>
    </row>
    <row r="23" spans="1:9" ht="72.95" customHeight="1"/>
    <row r="24" spans="1:9">
      <c r="A24" s="16" t="s">
        <v>38</v>
      </c>
      <c r="B24" s="14"/>
      <c r="C24" s="14"/>
      <c r="D24" s="14"/>
      <c r="E24" s="14"/>
      <c r="F24" s="14"/>
      <c r="G24" s="14"/>
      <c r="H24" s="14"/>
      <c r="I24" s="14"/>
    </row>
    <row r="25" spans="1:9">
      <c r="A25" s="16" t="s">
        <v>33</v>
      </c>
      <c r="B25" s="14"/>
      <c r="C25" s="14"/>
      <c r="D25" s="14"/>
      <c r="E25" s="14"/>
      <c r="F25" s="14"/>
      <c r="G25" s="14"/>
      <c r="H25" s="14"/>
      <c r="I25" s="14"/>
    </row>
    <row r="28" spans="1:9">
      <c r="A28" s="17" t="s">
        <v>3</v>
      </c>
      <c r="B28" s="14"/>
      <c r="C28" s="14"/>
      <c r="D28" s="14"/>
      <c r="E28" s="14"/>
      <c r="F28" s="14"/>
      <c r="G28" s="14"/>
      <c r="H28" s="14"/>
      <c r="I28" s="14"/>
    </row>
    <row r="30" spans="1:9">
      <c r="A30" s="9" t="s">
        <v>4</v>
      </c>
      <c r="B30" s="11" t="s">
        <v>5</v>
      </c>
      <c r="C30" s="12"/>
      <c r="D30" s="13"/>
      <c r="E30" s="11" t="s">
        <v>6</v>
      </c>
      <c r="F30" s="12"/>
      <c r="G30" s="13"/>
    </row>
    <row r="31" spans="1:9">
      <c r="A31" s="10"/>
      <c r="B31" s="2" t="s">
        <v>7</v>
      </c>
      <c r="C31" s="2" t="s">
        <v>8</v>
      </c>
      <c r="D31" s="2" t="s">
        <v>9</v>
      </c>
      <c r="E31" s="2" t="s">
        <v>7</v>
      </c>
      <c r="F31" s="2" t="s">
        <v>8</v>
      </c>
      <c r="G31" s="2" t="s">
        <v>9</v>
      </c>
    </row>
    <row r="32" spans="1:9" ht="16.5">
      <c r="A32" s="3" t="s">
        <v>10</v>
      </c>
      <c r="B32" s="3" t="s">
        <v>10</v>
      </c>
      <c r="C32" s="3" t="s">
        <v>10</v>
      </c>
      <c r="D32" s="3" t="s">
        <v>10</v>
      </c>
      <c r="E32" s="3" t="s">
        <v>10</v>
      </c>
      <c r="F32" s="3" t="s">
        <v>10</v>
      </c>
      <c r="G32" s="3" t="s">
        <v>10</v>
      </c>
    </row>
    <row r="33" spans="1:9" ht="16.5">
      <c r="A33" s="4" t="s">
        <v>11</v>
      </c>
      <c r="B33" s="4">
        <f>SUM(B34:B41)</f>
        <v>4788</v>
      </c>
      <c r="C33" s="4">
        <f t="shared" ref="C33:H33" si="1">SUM(C34:C41)</f>
        <v>2800</v>
      </c>
      <c r="D33" s="4">
        <f t="shared" si="1"/>
        <v>1988</v>
      </c>
      <c r="E33" s="4">
        <f t="shared" si="1"/>
        <v>50314</v>
      </c>
      <c r="F33" s="4">
        <f t="shared" si="1"/>
        <v>33763</v>
      </c>
      <c r="G33" s="4">
        <f t="shared" si="1"/>
        <v>16551</v>
      </c>
      <c r="H33" s="4">
        <f t="shared" si="1"/>
        <v>0</v>
      </c>
    </row>
    <row r="34" spans="1:9" ht="16.5">
      <c r="A34" s="5" t="s">
        <v>12</v>
      </c>
      <c r="B34" s="5">
        <f>'III TRIMESTRE'!B34+'IV TRIMESTRE'!B34</f>
        <v>75</v>
      </c>
      <c r="C34" s="5">
        <f>'III TRIMESTRE'!C34+'IV TRIMESTRE'!C34</f>
        <v>38</v>
      </c>
      <c r="D34" s="5">
        <f>'III TRIMESTRE'!D34+'IV TRIMESTRE'!D34</f>
        <v>37</v>
      </c>
      <c r="E34" s="5">
        <f>'III TRIMESTRE'!E34+'IV TRIMESTRE'!E34</f>
        <v>925</v>
      </c>
      <c r="F34" s="5">
        <f>'III TRIMESTRE'!F34+'IV TRIMESTRE'!F34</f>
        <v>474</v>
      </c>
      <c r="G34" s="5">
        <f>'III TRIMESTRE'!G34+'IV TRIMESTRE'!G34</f>
        <v>451</v>
      </c>
    </row>
    <row r="35" spans="1:9" ht="16.5">
      <c r="A35" s="5" t="s">
        <v>13</v>
      </c>
      <c r="B35" s="5">
        <f>'III TRIMESTRE'!B35+'IV TRIMESTRE'!B35</f>
        <v>241</v>
      </c>
      <c r="C35" s="5">
        <f>'III TRIMESTRE'!C35+'IV TRIMESTRE'!C35</f>
        <v>124</v>
      </c>
      <c r="D35" s="5">
        <f>'III TRIMESTRE'!D35+'IV TRIMESTRE'!D35</f>
        <v>117</v>
      </c>
      <c r="E35" s="5">
        <f>'III TRIMESTRE'!E35+'IV TRIMESTRE'!E35</f>
        <v>2471</v>
      </c>
      <c r="F35" s="5">
        <f>'III TRIMESTRE'!F35+'IV TRIMESTRE'!F35</f>
        <v>1325</v>
      </c>
      <c r="G35" s="5">
        <f>'III TRIMESTRE'!G35+'IV TRIMESTRE'!G35</f>
        <v>1146</v>
      </c>
    </row>
    <row r="36" spans="1:9" ht="16.5">
      <c r="A36" s="5" t="s">
        <v>14</v>
      </c>
      <c r="B36" s="5">
        <f>'III TRIMESTRE'!B36+'IV TRIMESTRE'!B36</f>
        <v>206</v>
      </c>
      <c r="C36" s="5">
        <f>'III TRIMESTRE'!C36+'IV TRIMESTRE'!C36</f>
        <v>99</v>
      </c>
      <c r="D36" s="5">
        <f>'III TRIMESTRE'!D36+'IV TRIMESTRE'!D36</f>
        <v>107</v>
      </c>
      <c r="E36" s="5">
        <f>'III TRIMESTRE'!E36+'IV TRIMESTRE'!E36</f>
        <v>3514</v>
      </c>
      <c r="F36" s="5">
        <f>'III TRIMESTRE'!F36+'IV TRIMESTRE'!F36</f>
        <v>1696</v>
      </c>
      <c r="G36" s="5">
        <f>'III TRIMESTRE'!G36+'IV TRIMESTRE'!G36</f>
        <v>1818</v>
      </c>
    </row>
    <row r="37" spans="1:9" ht="16.5">
      <c r="A37" s="5" t="s">
        <v>15</v>
      </c>
      <c r="B37" s="5">
        <f>'III TRIMESTRE'!B37+'IV TRIMESTRE'!B37</f>
        <v>167</v>
      </c>
      <c r="C37" s="5">
        <f>'III TRIMESTRE'!C37+'IV TRIMESTRE'!C37</f>
        <v>85</v>
      </c>
      <c r="D37" s="5">
        <f>'III TRIMESTRE'!D37+'IV TRIMESTRE'!D37</f>
        <v>82</v>
      </c>
      <c r="E37" s="5">
        <f>'III TRIMESTRE'!E37+'IV TRIMESTRE'!E37</f>
        <v>1637</v>
      </c>
      <c r="F37" s="5">
        <f>'III TRIMESTRE'!F37+'IV TRIMESTRE'!F37</f>
        <v>876</v>
      </c>
      <c r="G37" s="5">
        <f>'III TRIMESTRE'!G37+'IV TRIMESTRE'!G37</f>
        <v>761</v>
      </c>
    </row>
    <row r="38" spans="1:9" ht="16.5">
      <c r="A38" s="5" t="s">
        <v>16</v>
      </c>
      <c r="B38" s="5">
        <f>'III TRIMESTRE'!B38+'IV TRIMESTRE'!B38</f>
        <v>168</v>
      </c>
      <c r="C38" s="5">
        <f>'III TRIMESTRE'!C38+'IV TRIMESTRE'!C38</f>
        <v>98</v>
      </c>
      <c r="D38" s="5">
        <f>'III TRIMESTRE'!D38+'IV TRIMESTRE'!D38</f>
        <v>70</v>
      </c>
      <c r="E38" s="5">
        <f>'III TRIMESTRE'!E38+'IV TRIMESTRE'!E38</f>
        <v>1946</v>
      </c>
      <c r="F38" s="5">
        <f>'III TRIMESTRE'!F38+'IV TRIMESTRE'!F38</f>
        <v>1225</v>
      </c>
      <c r="G38" s="5">
        <f>'III TRIMESTRE'!G38+'IV TRIMESTRE'!G38</f>
        <v>721</v>
      </c>
    </row>
    <row r="39" spans="1:9" ht="16.5">
      <c r="A39" s="5" t="s">
        <v>17</v>
      </c>
      <c r="B39" s="5">
        <f>'III TRIMESTRE'!B39+'IV TRIMESTRE'!B39</f>
        <v>1332</v>
      </c>
      <c r="C39" s="5">
        <f>'III TRIMESTRE'!C39+'IV TRIMESTRE'!C39</f>
        <v>875</v>
      </c>
      <c r="D39" s="5">
        <f>'III TRIMESTRE'!D39+'IV TRIMESTRE'!D39</f>
        <v>457</v>
      </c>
      <c r="E39" s="5">
        <f>'III TRIMESTRE'!E39+'IV TRIMESTRE'!E39</f>
        <v>12033</v>
      </c>
      <c r="F39" s="5">
        <f>'III TRIMESTRE'!F39+'IV TRIMESTRE'!F39</f>
        <v>9714</v>
      </c>
      <c r="G39" s="5">
        <f>'III TRIMESTRE'!G39+'IV TRIMESTRE'!G39</f>
        <v>2319</v>
      </c>
    </row>
    <row r="40" spans="1:9" ht="16.5">
      <c r="A40" s="5" t="s">
        <v>18</v>
      </c>
      <c r="B40" s="5">
        <f>'III TRIMESTRE'!B40+'IV TRIMESTRE'!B40</f>
        <v>2128</v>
      </c>
      <c r="C40" s="5">
        <f>'III TRIMESTRE'!C40+'IV TRIMESTRE'!C40</f>
        <v>1244</v>
      </c>
      <c r="D40" s="5">
        <f>'III TRIMESTRE'!D40+'IV TRIMESTRE'!D40</f>
        <v>884</v>
      </c>
      <c r="E40" s="5">
        <f>'III TRIMESTRE'!E40+'IV TRIMESTRE'!E40</f>
        <v>20319</v>
      </c>
      <c r="F40" s="5">
        <f>'III TRIMESTRE'!F40+'IV TRIMESTRE'!F40</f>
        <v>14340</v>
      </c>
      <c r="G40" s="5">
        <f>'III TRIMESTRE'!G40+'IV TRIMESTRE'!G40</f>
        <v>5979</v>
      </c>
    </row>
    <row r="41" spans="1:9" ht="16.5">
      <c r="A41" s="5" t="s">
        <v>19</v>
      </c>
      <c r="B41" s="5">
        <f>'III TRIMESTRE'!B41+'IV TRIMESTRE'!B41</f>
        <v>471</v>
      </c>
      <c r="C41" s="5">
        <f>'III TRIMESTRE'!C41+'IV TRIMESTRE'!C41</f>
        <v>237</v>
      </c>
      <c r="D41" s="5">
        <f>'III TRIMESTRE'!D41+'IV TRIMESTRE'!D41</f>
        <v>234</v>
      </c>
      <c r="E41" s="5">
        <f>'III TRIMESTRE'!E41+'IV TRIMESTRE'!E41</f>
        <v>7469</v>
      </c>
      <c r="F41" s="5">
        <f>'III TRIMESTRE'!F41+'IV TRIMESTRE'!F41</f>
        <v>4113</v>
      </c>
      <c r="G41" s="5">
        <f>'III TRIMESTRE'!G41+'IV TRIMESTRE'!G41</f>
        <v>3356</v>
      </c>
    </row>
    <row r="42" spans="1:9" ht="72.95" customHeight="1"/>
    <row r="43" spans="1:9">
      <c r="A43" s="16" t="s">
        <v>38</v>
      </c>
      <c r="B43" s="14"/>
      <c r="C43" s="14"/>
      <c r="D43" s="14"/>
      <c r="E43" s="14"/>
      <c r="F43" s="14"/>
      <c r="G43" s="14"/>
      <c r="H43" s="14"/>
      <c r="I43" s="14"/>
    </row>
    <row r="44" spans="1:9">
      <c r="A44" s="16" t="s">
        <v>34</v>
      </c>
      <c r="B44" s="14"/>
      <c r="C44" s="14"/>
      <c r="D44" s="14"/>
      <c r="E44" s="14"/>
      <c r="F44" s="14"/>
      <c r="G44" s="14"/>
      <c r="H44" s="14"/>
      <c r="I44" s="14"/>
    </row>
    <row r="47" spans="1:9">
      <c r="A47" s="17" t="s">
        <v>3</v>
      </c>
      <c r="B47" s="14"/>
      <c r="C47" s="14"/>
      <c r="D47" s="14"/>
      <c r="E47" s="14"/>
      <c r="F47" s="14"/>
      <c r="G47" s="14"/>
      <c r="H47" s="14"/>
      <c r="I47" s="14"/>
    </row>
    <row r="49" spans="1:7">
      <c r="A49" s="9" t="s">
        <v>4</v>
      </c>
      <c r="B49" s="11" t="s">
        <v>5</v>
      </c>
      <c r="C49" s="12"/>
      <c r="D49" s="13"/>
      <c r="E49" s="11" t="s">
        <v>6</v>
      </c>
      <c r="F49" s="12"/>
      <c r="G49" s="13"/>
    </row>
    <row r="50" spans="1:7">
      <c r="A50" s="10"/>
      <c r="B50" s="2" t="s">
        <v>7</v>
      </c>
      <c r="C50" s="2" t="s">
        <v>8</v>
      </c>
      <c r="D50" s="2" t="s">
        <v>9</v>
      </c>
      <c r="E50" s="2" t="s">
        <v>7</v>
      </c>
      <c r="F50" s="2" t="s">
        <v>8</v>
      </c>
      <c r="G50" s="2" t="s">
        <v>9</v>
      </c>
    </row>
    <row r="51" spans="1:7" ht="16.5">
      <c r="A51" s="3" t="s">
        <v>10</v>
      </c>
      <c r="B51" s="3" t="s">
        <v>10</v>
      </c>
      <c r="C51" s="3" t="s">
        <v>10</v>
      </c>
      <c r="D51" s="3" t="s">
        <v>10</v>
      </c>
      <c r="E51" s="3" t="s">
        <v>10</v>
      </c>
      <c r="F51" s="3" t="s">
        <v>10</v>
      </c>
      <c r="G51" s="3" t="s">
        <v>10</v>
      </c>
    </row>
    <row r="52" spans="1:7" ht="16.5">
      <c r="A52" s="4" t="s">
        <v>11</v>
      </c>
      <c r="B52" s="4">
        <f>SUM(B53:B60)</f>
        <v>255</v>
      </c>
      <c r="C52" s="4">
        <f t="shared" ref="C52:G52" si="2">SUM(C53:C60)</f>
        <v>140</v>
      </c>
      <c r="D52" s="4">
        <f t="shared" si="2"/>
        <v>115</v>
      </c>
      <c r="E52" s="4">
        <f t="shared" si="2"/>
        <v>4864</v>
      </c>
      <c r="F52" s="4">
        <f t="shared" si="2"/>
        <v>3267</v>
      </c>
      <c r="G52" s="4">
        <f t="shared" si="2"/>
        <v>1597</v>
      </c>
    </row>
    <row r="53" spans="1:7" ht="16.5">
      <c r="A53" s="5" t="s">
        <v>12</v>
      </c>
      <c r="B53" s="5">
        <f>'III TRIMESTRE'!B53+'IV TRIMESTRE'!B53</f>
        <v>2</v>
      </c>
      <c r="C53" s="5">
        <f>'III TRIMESTRE'!C53+'IV TRIMESTRE'!C53</f>
        <v>1</v>
      </c>
      <c r="D53" s="5">
        <f>'III TRIMESTRE'!D53+'IV TRIMESTRE'!D53</f>
        <v>1</v>
      </c>
      <c r="E53" s="5">
        <f>'III TRIMESTRE'!E53+'IV TRIMESTRE'!E53</f>
        <v>3</v>
      </c>
      <c r="F53" s="5">
        <f>'III TRIMESTRE'!F53+'IV TRIMESTRE'!F53</f>
        <v>2</v>
      </c>
      <c r="G53" s="5">
        <f>'III TRIMESTRE'!G53+'IV TRIMESTRE'!G53</f>
        <v>1</v>
      </c>
    </row>
    <row r="54" spans="1:7" ht="16.5">
      <c r="A54" s="5" t="s">
        <v>13</v>
      </c>
      <c r="B54" s="5">
        <f>'III TRIMESTRE'!B54+'IV TRIMESTRE'!B54</f>
        <v>27</v>
      </c>
      <c r="C54" s="5">
        <f>'III TRIMESTRE'!C54+'IV TRIMESTRE'!C54</f>
        <v>18</v>
      </c>
      <c r="D54" s="5">
        <f>'III TRIMESTRE'!D54+'IV TRIMESTRE'!D54</f>
        <v>9</v>
      </c>
      <c r="E54" s="5">
        <f>'III TRIMESTRE'!E54+'IV TRIMESTRE'!E54</f>
        <v>410</v>
      </c>
      <c r="F54" s="5">
        <f>'III TRIMESTRE'!F54+'IV TRIMESTRE'!F54</f>
        <v>222</v>
      </c>
      <c r="G54" s="5">
        <f>'III TRIMESTRE'!G54+'IV TRIMESTRE'!G54</f>
        <v>188</v>
      </c>
    </row>
    <row r="55" spans="1:7" ht="16.5">
      <c r="A55" s="5" t="s">
        <v>14</v>
      </c>
      <c r="B55" s="5">
        <f>'III TRIMESTRE'!B55+'IV TRIMESTRE'!B55</f>
        <v>12</v>
      </c>
      <c r="C55" s="5">
        <f>'III TRIMESTRE'!C55+'IV TRIMESTRE'!C55</f>
        <v>5</v>
      </c>
      <c r="D55" s="5">
        <f>'III TRIMESTRE'!D55+'IV TRIMESTRE'!D55</f>
        <v>7</v>
      </c>
      <c r="E55" s="5">
        <f>'III TRIMESTRE'!E55+'IV TRIMESTRE'!E55</f>
        <v>784</v>
      </c>
      <c r="F55" s="5">
        <f>'III TRIMESTRE'!F55+'IV TRIMESTRE'!F55</f>
        <v>371</v>
      </c>
      <c r="G55" s="5">
        <f>'III TRIMESTRE'!G55+'IV TRIMESTRE'!G55</f>
        <v>413</v>
      </c>
    </row>
    <row r="56" spans="1:7" ht="16.5">
      <c r="A56" s="5" t="s">
        <v>15</v>
      </c>
      <c r="B56" s="5">
        <f>'III TRIMESTRE'!B56+'IV TRIMESTRE'!B56</f>
        <v>27</v>
      </c>
      <c r="C56" s="5">
        <f>'III TRIMESTRE'!C56+'IV TRIMESTRE'!C56</f>
        <v>10</v>
      </c>
      <c r="D56" s="5">
        <f>'III TRIMESTRE'!D56+'IV TRIMESTRE'!D56</f>
        <v>17</v>
      </c>
      <c r="E56" s="5">
        <f>'III TRIMESTRE'!E56+'IV TRIMESTRE'!E56</f>
        <v>402</v>
      </c>
      <c r="F56" s="5">
        <f>'III TRIMESTRE'!F56+'IV TRIMESTRE'!F56</f>
        <v>267</v>
      </c>
      <c r="G56" s="5">
        <f>'III TRIMESTRE'!G56+'IV TRIMESTRE'!G56</f>
        <v>135</v>
      </c>
    </row>
    <row r="57" spans="1:7" ht="16.5">
      <c r="A57" s="5" t="s">
        <v>16</v>
      </c>
      <c r="B57" s="5">
        <f>'III TRIMESTRE'!B57+'IV TRIMESTRE'!B57</f>
        <v>17</v>
      </c>
      <c r="C57" s="5">
        <f>'III TRIMESTRE'!C57+'IV TRIMESTRE'!C57</f>
        <v>9</v>
      </c>
      <c r="D57" s="5">
        <f>'III TRIMESTRE'!D57+'IV TRIMESTRE'!D57</f>
        <v>8</v>
      </c>
      <c r="E57" s="5">
        <f>'III TRIMESTRE'!E57+'IV TRIMESTRE'!E57</f>
        <v>219</v>
      </c>
      <c r="F57" s="5">
        <f>'III TRIMESTRE'!F57+'IV TRIMESTRE'!F57</f>
        <v>117</v>
      </c>
      <c r="G57" s="5">
        <f>'III TRIMESTRE'!G57+'IV TRIMESTRE'!G57</f>
        <v>102</v>
      </c>
    </row>
    <row r="58" spans="1:7" ht="16.5">
      <c r="A58" s="5" t="s">
        <v>17</v>
      </c>
      <c r="B58" s="5">
        <f>'III TRIMESTRE'!B58+'IV TRIMESTRE'!B58</f>
        <v>50</v>
      </c>
      <c r="C58" s="5">
        <f>'III TRIMESTRE'!C58+'IV TRIMESTRE'!C58</f>
        <v>25</v>
      </c>
      <c r="D58" s="5">
        <f>'III TRIMESTRE'!D58+'IV TRIMESTRE'!D58</f>
        <v>25</v>
      </c>
      <c r="E58" s="5">
        <f>'III TRIMESTRE'!E58+'IV TRIMESTRE'!E58</f>
        <v>1062</v>
      </c>
      <c r="F58" s="5">
        <f>'III TRIMESTRE'!F58+'IV TRIMESTRE'!F58</f>
        <v>814</v>
      </c>
      <c r="G58" s="5">
        <f>'III TRIMESTRE'!G58+'IV TRIMESTRE'!G58</f>
        <v>248</v>
      </c>
    </row>
    <row r="59" spans="1:7" ht="16.5">
      <c r="A59" s="5" t="s">
        <v>18</v>
      </c>
      <c r="B59" s="5">
        <f>'III TRIMESTRE'!B59+'IV TRIMESTRE'!B59</f>
        <v>95</v>
      </c>
      <c r="C59" s="5">
        <f>'III TRIMESTRE'!C59+'IV TRIMESTRE'!C59</f>
        <v>59</v>
      </c>
      <c r="D59" s="5">
        <f>'III TRIMESTRE'!D59+'IV TRIMESTRE'!D59</f>
        <v>36</v>
      </c>
      <c r="E59" s="5">
        <f>'III TRIMESTRE'!E59+'IV TRIMESTRE'!E59</f>
        <v>1513</v>
      </c>
      <c r="F59" s="5">
        <f>'III TRIMESTRE'!F59+'IV TRIMESTRE'!F59</f>
        <v>1225</v>
      </c>
      <c r="G59" s="5">
        <f>'III TRIMESTRE'!G59+'IV TRIMESTRE'!G59</f>
        <v>288</v>
      </c>
    </row>
    <row r="60" spans="1:7" ht="16.5">
      <c r="A60" s="5" t="s">
        <v>19</v>
      </c>
      <c r="B60" s="5">
        <f>'III TRIMESTRE'!B60+'IV TRIMESTRE'!B60</f>
        <v>25</v>
      </c>
      <c r="C60" s="5">
        <f>'III TRIMESTRE'!C60+'IV TRIMESTRE'!C60</f>
        <v>13</v>
      </c>
      <c r="D60" s="5">
        <f>'III TRIMESTRE'!D60+'IV TRIMESTRE'!D60</f>
        <v>12</v>
      </c>
      <c r="E60" s="5">
        <f>'III TRIMESTRE'!E60+'IV TRIMESTRE'!E60</f>
        <v>471</v>
      </c>
      <c r="F60" s="5">
        <f>'III TRIMESTRE'!F60+'IV TRIMESTRE'!F60</f>
        <v>249</v>
      </c>
      <c r="G60" s="5">
        <f>'III TRIMESTRE'!G60+'IV TRIMESTRE'!G60</f>
        <v>222</v>
      </c>
    </row>
  </sheetData>
  <mergeCells count="20">
    <mergeCell ref="A43:I43"/>
    <mergeCell ref="A44:I44"/>
    <mergeCell ref="A47:I47"/>
    <mergeCell ref="A49:A50"/>
    <mergeCell ref="B49:D49"/>
    <mergeCell ref="E49:G49"/>
    <mergeCell ref="A24:I24"/>
    <mergeCell ref="A25:I25"/>
    <mergeCell ref="A28:I28"/>
    <mergeCell ref="A30:A31"/>
    <mergeCell ref="B30:D30"/>
    <mergeCell ref="E30:G30"/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4264B-E2C2-45D7-96C3-2E6E7724A94A}">
  <dimension ref="A1:I60"/>
  <sheetViews>
    <sheetView tabSelected="1" workbookViewId="0">
      <selection activeCell="D10" sqref="D10"/>
    </sheetView>
  </sheetViews>
  <sheetFormatPr baseColWidth="10" defaultRowHeight="15"/>
  <cols>
    <col min="1" max="1" width="31.5703125" style="8" customWidth="1"/>
    <col min="2" max="7" width="13.7109375" style="8" customWidth="1"/>
    <col min="8" max="8" width="0" style="8" hidden="1" customWidth="1"/>
    <col min="9" max="9" width="7.28515625" style="8" customWidth="1"/>
    <col min="10" max="16384" width="11.42578125" style="8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5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6" t="s">
        <v>39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6" t="s">
        <v>2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f>SUM(B15:B22)</f>
        <v>10526</v>
      </c>
      <c r="C14" s="4">
        <f t="shared" ref="C14:G14" si="0">SUM(C15:C22)</f>
        <v>6598</v>
      </c>
      <c r="D14" s="4">
        <f t="shared" si="0"/>
        <v>3928</v>
      </c>
      <c r="E14" s="4">
        <f t="shared" si="0"/>
        <v>94947</v>
      </c>
      <c r="F14" s="4">
        <f t="shared" si="0"/>
        <v>65338</v>
      </c>
      <c r="G14" s="4">
        <f t="shared" si="0"/>
        <v>29609</v>
      </c>
    </row>
    <row r="15" spans="1:9" ht="16.5">
      <c r="A15" s="5" t="s">
        <v>12</v>
      </c>
      <c r="B15" s="5">
        <f>'I SEMESTRE'!B15+'II SEMESTRE'!B15</f>
        <v>226</v>
      </c>
      <c r="C15" s="5">
        <f>'I SEMESTRE'!C15+'II SEMESTRE'!C15</f>
        <v>118</v>
      </c>
      <c r="D15" s="5">
        <f>'I SEMESTRE'!D15+'II SEMESTRE'!D15</f>
        <v>108</v>
      </c>
      <c r="E15" s="5">
        <f>'I SEMESTRE'!E15+'II SEMESTRE'!E15</f>
        <v>2544</v>
      </c>
      <c r="F15" s="5">
        <f>'I SEMESTRE'!F15+'II SEMESTRE'!F15</f>
        <v>1292</v>
      </c>
      <c r="G15" s="5">
        <f>'I SEMESTRE'!G15+'II SEMESTRE'!G15</f>
        <v>1252</v>
      </c>
    </row>
    <row r="16" spans="1:9" ht="16.5">
      <c r="A16" s="5" t="s">
        <v>13</v>
      </c>
      <c r="B16" s="5">
        <f>'I SEMESTRE'!B16+'II SEMESTRE'!B16</f>
        <v>578</v>
      </c>
      <c r="C16" s="5">
        <f>'I SEMESTRE'!C16+'II SEMESTRE'!C16</f>
        <v>292</v>
      </c>
      <c r="D16" s="5">
        <f>'I SEMESTRE'!D16+'II SEMESTRE'!D16</f>
        <v>286</v>
      </c>
      <c r="E16" s="5">
        <f>'I SEMESTRE'!E16+'II SEMESTRE'!E16</f>
        <v>5099</v>
      </c>
      <c r="F16" s="5">
        <f>'I SEMESTRE'!F16+'II SEMESTRE'!F16</f>
        <v>2656</v>
      </c>
      <c r="G16" s="5">
        <f>'I SEMESTRE'!G16+'II SEMESTRE'!G16</f>
        <v>2443</v>
      </c>
    </row>
    <row r="17" spans="1:9" ht="16.5">
      <c r="A17" s="5" t="s">
        <v>14</v>
      </c>
      <c r="B17" s="5">
        <f>'I SEMESTRE'!B17+'II SEMESTRE'!B17</f>
        <v>812</v>
      </c>
      <c r="C17" s="5">
        <f>'I SEMESTRE'!C17+'II SEMESTRE'!C17</f>
        <v>398</v>
      </c>
      <c r="D17" s="5">
        <f>'I SEMESTRE'!D17+'II SEMESTRE'!D17</f>
        <v>414</v>
      </c>
      <c r="E17" s="5">
        <f>'I SEMESTRE'!E17+'II SEMESTRE'!E17</f>
        <v>7128</v>
      </c>
      <c r="F17" s="5">
        <f>'I SEMESTRE'!F17+'II SEMESTRE'!F17</f>
        <v>3436</v>
      </c>
      <c r="G17" s="5">
        <f>'I SEMESTRE'!G17+'II SEMESTRE'!G17</f>
        <v>3692</v>
      </c>
    </row>
    <row r="18" spans="1:9" ht="16.5">
      <c r="A18" s="5" t="s">
        <v>15</v>
      </c>
      <c r="B18" s="5">
        <f>'I SEMESTRE'!B18+'II SEMESTRE'!B18</f>
        <v>408</v>
      </c>
      <c r="C18" s="5">
        <f>'I SEMESTRE'!C18+'II SEMESTRE'!C18</f>
        <v>206</v>
      </c>
      <c r="D18" s="5">
        <f>'I SEMESTRE'!D18+'II SEMESTRE'!D18</f>
        <v>202</v>
      </c>
      <c r="E18" s="5">
        <f>'I SEMESTRE'!E18+'II SEMESTRE'!E18</f>
        <v>3261</v>
      </c>
      <c r="F18" s="5">
        <f>'I SEMESTRE'!F18+'II SEMESTRE'!F18</f>
        <v>1789</v>
      </c>
      <c r="G18" s="5">
        <f>'I SEMESTRE'!G18+'II SEMESTRE'!G18</f>
        <v>1472</v>
      </c>
    </row>
    <row r="19" spans="1:9" ht="16.5">
      <c r="A19" s="5" t="s">
        <v>16</v>
      </c>
      <c r="B19" s="5">
        <f>'I SEMESTRE'!B19+'II SEMESTRE'!B19</f>
        <v>403</v>
      </c>
      <c r="C19" s="5">
        <f>'I SEMESTRE'!C19+'II SEMESTRE'!C19</f>
        <v>229</v>
      </c>
      <c r="D19" s="5">
        <f>'I SEMESTRE'!D19+'II SEMESTRE'!D19</f>
        <v>174</v>
      </c>
      <c r="E19" s="5">
        <f>'I SEMESTRE'!E19+'II SEMESTRE'!E19</f>
        <v>3658</v>
      </c>
      <c r="F19" s="5">
        <f>'I SEMESTRE'!F19+'II SEMESTRE'!F19</f>
        <v>2214</v>
      </c>
      <c r="G19" s="5">
        <f>'I SEMESTRE'!G19+'II SEMESTRE'!G19</f>
        <v>1444</v>
      </c>
    </row>
    <row r="20" spans="1:9" ht="16.5">
      <c r="A20" s="5" t="s">
        <v>17</v>
      </c>
      <c r="B20" s="5">
        <f>'I SEMESTRE'!B20+'II SEMESTRE'!B20</f>
        <v>2975</v>
      </c>
      <c r="C20" s="5">
        <f>'I SEMESTRE'!C20+'II SEMESTRE'!C20</f>
        <v>2127</v>
      </c>
      <c r="D20" s="5">
        <f>'I SEMESTRE'!D20+'II SEMESTRE'!D20</f>
        <v>848</v>
      </c>
      <c r="E20" s="5">
        <f>'I SEMESTRE'!E20+'II SEMESTRE'!E20</f>
        <v>24366</v>
      </c>
      <c r="F20" s="5">
        <f>'I SEMESTRE'!F20+'II SEMESTRE'!F20</f>
        <v>20219</v>
      </c>
      <c r="G20" s="5">
        <f>'I SEMESTRE'!G20+'II SEMESTRE'!G20</f>
        <v>4147</v>
      </c>
    </row>
    <row r="21" spans="1:9" ht="16.5">
      <c r="A21" s="5" t="s">
        <v>18</v>
      </c>
      <c r="B21" s="5">
        <f>'I SEMESTRE'!B21+'II SEMESTRE'!B21</f>
        <v>4157</v>
      </c>
      <c r="C21" s="5">
        <f>'I SEMESTRE'!C21+'II SEMESTRE'!C21</f>
        <v>2714</v>
      </c>
      <c r="D21" s="5">
        <f>'I SEMESTRE'!D21+'II SEMESTRE'!D21</f>
        <v>1443</v>
      </c>
      <c r="E21" s="5">
        <f>'I SEMESTRE'!E21+'II SEMESTRE'!E21</f>
        <v>36124</v>
      </c>
      <c r="F21" s="5">
        <f>'I SEMESTRE'!F21+'II SEMESTRE'!F21</f>
        <v>26558</v>
      </c>
      <c r="G21" s="5">
        <f>'I SEMESTRE'!G21+'II SEMESTRE'!G21</f>
        <v>9566</v>
      </c>
    </row>
    <row r="22" spans="1:9" ht="16.5">
      <c r="A22" s="5" t="s">
        <v>19</v>
      </c>
      <c r="B22" s="5">
        <f>'I SEMESTRE'!B22+'II SEMESTRE'!B22</f>
        <v>967</v>
      </c>
      <c r="C22" s="5">
        <f>'I SEMESTRE'!C22+'II SEMESTRE'!C22</f>
        <v>514</v>
      </c>
      <c r="D22" s="5">
        <f>'I SEMESTRE'!D22+'II SEMESTRE'!D22</f>
        <v>453</v>
      </c>
      <c r="E22" s="5">
        <f>'I SEMESTRE'!E22+'II SEMESTRE'!E22</f>
        <v>12767</v>
      </c>
      <c r="F22" s="5">
        <f>'I SEMESTRE'!F22+'II SEMESTRE'!F22</f>
        <v>7174</v>
      </c>
      <c r="G22" s="5">
        <f>'I SEMESTRE'!G22+'II SEMESTRE'!G22</f>
        <v>5593</v>
      </c>
    </row>
    <row r="23" spans="1:9" ht="72.95" customHeight="1"/>
    <row r="24" spans="1:9">
      <c r="A24" s="16" t="s">
        <v>39</v>
      </c>
      <c r="B24" s="14"/>
      <c r="C24" s="14"/>
      <c r="D24" s="14"/>
      <c r="E24" s="14"/>
      <c r="F24" s="14"/>
      <c r="G24" s="14"/>
      <c r="H24" s="14"/>
      <c r="I24" s="14"/>
    </row>
    <row r="25" spans="1:9">
      <c r="A25" s="16" t="s">
        <v>33</v>
      </c>
      <c r="B25" s="14"/>
      <c r="C25" s="14"/>
      <c r="D25" s="14"/>
      <c r="E25" s="14"/>
      <c r="F25" s="14"/>
      <c r="G25" s="14"/>
      <c r="H25" s="14"/>
      <c r="I25" s="14"/>
    </row>
    <row r="28" spans="1:9">
      <c r="A28" s="17" t="s">
        <v>3</v>
      </c>
      <c r="B28" s="14"/>
      <c r="C28" s="14"/>
      <c r="D28" s="14"/>
      <c r="E28" s="14"/>
      <c r="F28" s="14"/>
      <c r="G28" s="14"/>
      <c r="H28" s="14"/>
      <c r="I28" s="14"/>
    </row>
    <row r="30" spans="1:9">
      <c r="A30" s="9" t="s">
        <v>4</v>
      </c>
      <c r="B30" s="11" t="s">
        <v>5</v>
      </c>
      <c r="C30" s="12"/>
      <c r="D30" s="13"/>
      <c r="E30" s="11" t="s">
        <v>6</v>
      </c>
      <c r="F30" s="12"/>
      <c r="G30" s="13"/>
    </row>
    <row r="31" spans="1:9">
      <c r="A31" s="10"/>
      <c r="B31" s="2" t="s">
        <v>7</v>
      </c>
      <c r="C31" s="2" t="s">
        <v>8</v>
      </c>
      <c r="D31" s="2" t="s">
        <v>9</v>
      </c>
      <c r="E31" s="2" t="s">
        <v>7</v>
      </c>
      <c r="F31" s="2" t="s">
        <v>8</v>
      </c>
      <c r="G31" s="2" t="s">
        <v>9</v>
      </c>
    </row>
    <row r="32" spans="1:9" ht="16.5">
      <c r="A32" s="3" t="s">
        <v>10</v>
      </c>
      <c r="B32" s="3" t="s">
        <v>10</v>
      </c>
      <c r="C32" s="3" t="s">
        <v>10</v>
      </c>
      <c r="D32" s="3" t="s">
        <v>10</v>
      </c>
      <c r="E32" s="3" t="s">
        <v>10</v>
      </c>
      <c r="F32" s="3" t="s">
        <v>10</v>
      </c>
      <c r="G32" s="3" t="s">
        <v>10</v>
      </c>
    </row>
    <row r="33" spans="1:9" ht="16.5">
      <c r="A33" s="4" t="s">
        <v>11</v>
      </c>
      <c r="B33" s="4">
        <f>SUM(B34:B41)</f>
        <v>9743</v>
      </c>
      <c r="C33" s="4">
        <f t="shared" ref="C33:H33" si="1">SUM(C34:C41)</f>
        <v>6105</v>
      </c>
      <c r="D33" s="4">
        <f t="shared" si="1"/>
        <v>3638</v>
      </c>
      <c r="E33" s="4">
        <f t="shared" si="1"/>
        <v>82993</v>
      </c>
      <c r="F33" s="4">
        <f t="shared" si="1"/>
        <v>56949</v>
      </c>
      <c r="G33" s="4">
        <f t="shared" si="1"/>
        <v>26044</v>
      </c>
      <c r="H33" s="4">
        <f t="shared" si="1"/>
        <v>0</v>
      </c>
    </row>
    <row r="34" spans="1:9" ht="16.5">
      <c r="A34" s="5" t="s">
        <v>12</v>
      </c>
      <c r="B34" s="5">
        <f>'I SEMESTRE'!B34+'II SEMESTRE'!B34</f>
        <v>213</v>
      </c>
      <c r="C34" s="5">
        <f>'I SEMESTRE'!C34+'II SEMESTRE'!C34</f>
        <v>110</v>
      </c>
      <c r="D34" s="5">
        <f>'I SEMESTRE'!D34+'II SEMESTRE'!D34</f>
        <v>103</v>
      </c>
      <c r="E34" s="5">
        <f>'I SEMESTRE'!E34+'II SEMESTRE'!E34</f>
        <v>2489</v>
      </c>
      <c r="F34" s="5">
        <f>'I SEMESTRE'!F34+'II SEMESTRE'!F34</f>
        <v>1262</v>
      </c>
      <c r="G34" s="5">
        <f>'I SEMESTRE'!G34+'II SEMESTRE'!G34</f>
        <v>1227</v>
      </c>
    </row>
    <row r="35" spans="1:9" ht="16.5">
      <c r="A35" s="5" t="s">
        <v>13</v>
      </c>
      <c r="B35" s="5">
        <f>'I SEMESTRE'!B35+'II SEMESTRE'!B35</f>
        <v>513</v>
      </c>
      <c r="C35" s="5">
        <f>'I SEMESTRE'!C35+'II SEMESTRE'!C35</f>
        <v>257</v>
      </c>
      <c r="D35" s="5">
        <f>'I SEMESTRE'!D35+'II SEMESTRE'!D35</f>
        <v>256</v>
      </c>
      <c r="E35" s="5">
        <f>'I SEMESTRE'!E35+'II SEMESTRE'!E35</f>
        <v>4135</v>
      </c>
      <c r="F35" s="5">
        <f>'I SEMESTRE'!F35+'II SEMESTRE'!F35</f>
        <v>2128</v>
      </c>
      <c r="G35" s="5">
        <f>'I SEMESTRE'!G35+'II SEMESTRE'!G35</f>
        <v>2007</v>
      </c>
    </row>
    <row r="36" spans="1:9" ht="16.5">
      <c r="A36" s="5" t="s">
        <v>14</v>
      </c>
      <c r="B36" s="5">
        <f>'I SEMESTRE'!B36+'II SEMESTRE'!B36</f>
        <v>725</v>
      </c>
      <c r="C36" s="5">
        <f>'I SEMESTRE'!C36+'II SEMESTRE'!C36</f>
        <v>356</v>
      </c>
      <c r="D36" s="5">
        <f>'I SEMESTRE'!D36+'II SEMESTRE'!D36</f>
        <v>369</v>
      </c>
      <c r="E36" s="5">
        <f>'I SEMESTRE'!E36+'II SEMESTRE'!E36</f>
        <v>5367</v>
      </c>
      <c r="F36" s="5">
        <f>'I SEMESTRE'!F36+'II SEMESTRE'!F36</f>
        <v>2560</v>
      </c>
      <c r="G36" s="5">
        <f>'I SEMESTRE'!G36+'II SEMESTRE'!G36</f>
        <v>2807</v>
      </c>
    </row>
    <row r="37" spans="1:9" ht="16.5">
      <c r="A37" s="5" t="s">
        <v>15</v>
      </c>
      <c r="B37" s="5">
        <f>'I SEMESTRE'!B37+'II SEMESTRE'!B37</f>
        <v>347</v>
      </c>
      <c r="C37" s="5">
        <f>'I SEMESTRE'!C37+'II SEMESTRE'!C37</f>
        <v>176</v>
      </c>
      <c r="D37" s="5">
        <f>'I SEMESTRE'!D37+'II SEMESTRE'!D37</f>
        <v>171</v>
      </c>
      <c r="E37" s="5">
        <f>'I SEMESTRE'!E37+'II SEMESTRE'!E37</f>
        <v>2499</v>
      </c>
      <c r="F37" s="5">
        <f>'I SEMESTRE'!F37+'II SEMESTRE'!F37</f>
        <v>1328</v>
      </c>
      <c r="G37" s="5">
        <f>'I SEMESTRE'!G37+'II SEMESTRE'!G37</f>
        <v>1171</v>
      </c>
    </row>
    <row r="38" spans="1:9" ht="16.5">
      <c r="A38" s="5" t="s">
        <v>16</v>
      </c>
      <c r="B38" s="5">
        <f>'I SEMESTRE'!B38+'II SEMESTRE'!B38</f>
        <v>370</v>
      </c>
      <c r="C38" s="5">
        <f>'I SEMESTRE'!C38+'II SEMESTRE'!C38</f>
        <v>213</v>
      </c>
      <c r="D38" s="5">
        <f>'I SEMESTRE'!D38+'II SEMESTRE'!D38</f>
        <v>157</v>
      </c>
      <c r="E38" s="5">
        <f>'I SEMESTRE'!E38+'II SEMESTRE'!E38</f>
        <v>3191</v>
      </c>
      <c r="F38" s="5">
        <f>'I SEMESTRE'!F38+'II SEMESTRE'!F38</f>
        <v>1953</v>
      </c>
      <c r="G38" s="5">
        <f>'I SEMESTRE'!G38+'II SEMESTRE'!G38</f>
        <v>1238</v>
      </c>
    </row>
    <row r="39" spans="1:9" ht="16.5">
      <c r="A39" s="5" t="s">
        <v>17</v>
      </c>
      <c r="B39" s="5">
        <f>'I SEMESTRE'!B39+'II SEMESTRE'!B39</f>
        <v>2787</v>
      </c>
      <c r="C39" s="5">
        <f>'I SEMESTRE'!C39+'II SEMESTRE'!C39</f>
        <v>1986</v>
      </c>
      <c r="D39" s="5">
        <f>'I SEMESTRE'!D39+'II SEMESTRE'!D39</f>
        <v>801</v>
      </c>
      <c r="E39" s="5">
        <f>'I SEMESTRE'!E39+'II SEMESTRE'!E39</f>
        <v>21453</v>
      </c>
      <c r="F39" s="5">
        <f>'I SEMESTRE'!F39+'II SEMESTRE'!F39</f>
        <v>17734</v>
      </c>
      <c r="G39" s="5">
        <f>'I SEMESTRE'!G39+'II SEMESTRE'!G39</f>
        <v>3719</v>
      </c>
    </row>
    <row r="40" spans="1:9" ht="16.5">
      <c r="A40" s="5" t="s">
        <v>18</v>
      </c>
      <c r="B40" s="5">
        <f>'I SEMESTRE'!B40+'II SEMESTRE'!B40</f>
        <v>3887</v>
      </c>
      <c r="C40" s="5">
        <f>'I SEMESTRE'!C40+'II SEMESTRE'!C40</f>
        <v>2525</v>
      </c>
      <c r="D40" s="5">
        <f>'I SEMESTRE'!D40+'II SEMESTRE'!D40</f>
        <v>1362</v>
      </c>
      <c r="E40" s="5">
        <f>'I SEMESTRE'!E40+'II SEMESTRE'!E40</f>
        <v>32343</v>
      </c>
      <c r="F40" s="5">
        <f>'I SEMESTRE'!F40+'II SEMESTRE'!F40</f>
        <v>23533</v>
      </c>
      <c r="G40" s="5">
        <f>'I SEMESTRE'!G40+'II SEMESTRE'!G40</f>
        <v>8810</v>
      </c>
    </row>
    <row r="41" spans="1:9" ht="16.5">
      <c r="A41" s="5" t="s">
        <v>19</v>
      </c>
      <c r="B41" s="5">
        <f>'I SEMESTRE'!B41+'II SEMESTRE'!B41</f>
        <v>901</v>
      </c>
      <c r="C41" s="5">
        <f>'I SEMESTRE'!C41+'II SEMESTRE'!C41</f>
        <v>482</v>
      </c>
      <c r="D41" s="5">
        <f>'I SEMESTRE'!D41+'II SEMESTRE'!D41</f>
        <v>419</v>
      </c>
      <c r="E41" s="5">
        <f>'I SEMESTRE'!E41+'II SEMESTRE'!E41</f>
        <v>11516</v>
      </c>
      <c r="F41" s="5">
        <f>'I SEMESTRE'!F41+'II SEMESTRE'!F41</f>
        <v>6451</v>
      </c>
      <c r="G41" s="5">
        <f>'I SEMESTRE'!G41+'II SEMESTRE'!G41</f>
        <v>5065</v>
      </c>
    </row>
    <row r="42" spans="1:9" ht="72.95" customHeight="1"/>
    <row r="43" spans="1:9">
      <c r="A43" s="16" t="s">
        <v>39</v>
      </c>
      <c r="B43" s="14"/>
      <c r="C43" s="14"/>
      <c r="D43" s="14"/>
      <c r="E43" s="14"/>
      <c r="F43" s="14"/>
      <c r="G43" s="14"/>
      <c r="H43" s="14"/>
      <c r="I43" s="14"/>
    </row>
    <row r="44" spans="1:9">
      <c r="A44" s="16" t="s">
        <v>34</v>
      </c>
      <c r="B44" s="14"/>
      <c r="C44" s="14"/>
      <c r="D44" s="14"/>
      <c r="E44" s="14"/>
      <c r="F44" s="14"/>
      <c r="G44" s="14"/>
      <c r="H44" s="14"/>
      <c r="I44" s="14"/>
    </row>
    <row r="47" spans="1:9">
      <c r="A47" s="17" t="s">
        <v>3</v>
      </c>
      <c r="B47" s="14"/>
      <c r="C47" s="14"/>
      <c r="D47" s="14"/>
      <c r="E47" s="14"/>
      <c r="F47" s="14"/>
      <c r="G47" s="14"/>
      <c r="H47" s="14"/>
      <c r="I47" s="14"/>
    </row>
    <row r="49" spans="1:7">
      <c r="A49" s="9" t="s">
        <v>4</v>
      </c>
      <c r="B49" s="11" t="s">
        <v>5</v>
      </c>
      <c r="C49" s="12"/>
      <c r="D49" s="13"/>
      <c r="E49" s="11" t="s">
        <v>6</v>
      </c>
      <c r="F49" s="12"/>
      <c r="G49" s="13"/>
    </row>
    <row r="50" spans="1:7">
      <c r="A50" s="10"/>
      <c r="B50" s="2" t="s">
        <v>7</v>
      </c>
      <c r="C50" s="2" t="s">
        <v>8</v>
      </c>
      <c r="D50" s="2" t="s">
        <v>9</v>
      </c>
      <c r="E50" s="2" t="s">
        <v>7</v>
      </c>
      <c r="F50" s="2" t="s">
        <v>8</v>
      </c>
      <c r="G50" s="2" t="s">
        <v>9</v>
      </c>
    </row>
    <row r="51" spans="1:7" ht="16.5">
      <c r="A51" s="3" t="s">
        <v>10</v>
      </c>
      <c r="B51" s="3" t="s">
        <v>10</v>
      </c>
      <c r="C51" s="3" t="s">
        <v>10</v>
      </c>
      <c r="D51" s="3" t="s">
        <v>10</v>
      </c>
      <c r="E51" s="3" t="s">
        <v>10</v>
      </c>
      <c r="F51" s="3" t="s">
        <v>10</v>
      </c>
      <c r="G51" s="3" t="s">
        <v>10</v>
      </c>
    </row>
    <row r="52" spans="1:7" ht="16.5">
      <c r="A52" s="4" t="s">
        <v>11</v>
      </c>
      <c r="B52" s="4">
        <f>SUM(B53:B60)</f>
        <v>793</v>
      </c>
      <c r="C52" s="4">
        <f t="shared" ref="C52:G52" si="2">SUM(C53:C60)</f>
        <v>501</v>
      </c>
      <c r="D52" s="4">
        <f t="shared" si="2"/>
        <v>292</v>
      </c>
      <c r="E52" s="4">
        <f t="shared" si="2"/>
        <v>9018</v>
      </c>
      <c r="F52" s="4">
        <f t="shared" si="2"/>
        <v>6279</v>
      </c>
      <c r="G52" s="4">
        <f t="shared" si="2"/>
        <v>2739</v>
      </c>
    </row>
    <row r="53" spans="1:7" ht="16.5">
      <c r="A53" s="5" t="s">
        <v>12</v>
      </c>
      <c r="B53" s="5">
        <f>'I SEMESTRE'!B53+'II SEMESTRE'!B53</f>
        <v>13</v>
      </c>
      <c r="C53" s="5">
        <f>'I SEMESTRE'!C53+'II SEMESTRE'!C53</f>
        <v>8</v>
      </c>
      <c r="D53" s="5">
        <f>'I SEMESTRE'!D53+'II SEMESTRE'!D53</f>
        <v>5</v>
      </c>
      <c r="E53" s="5">
        <f>'I SEMESTRE'!E53+'II SEMESTRE'!E53</f>
        <v>32</v>
      </c>
      <c r="F53" s="5">
        <f>'I SEMESTRE'!F53+'II SEMESTRE'!F53</f>
        <v>17</v>
      </c>
      <c r="G53" s="5">
        <f>'I SEMESTRE'!G53+'II SEMESTRE'!G53</f>
        <v>15</v>
      </c>
    </row>
    <row r="54" spans="1:7" ht="16.5">
      <c r="A54" s="5" t="s">
        <v>13</v>
      </c>
      <c r="B54" s="5">
        <f>'I SEMESTRE'!B54+'II SEMESTRE'!B54</f>
        <v>65</v>
      </c>
      <c r="C54" s="5">
        <f>'I SEMESTRE'!C54+'II SEMESTRE'!C54</f>
        <v>35</v>
      </c>
      <c r="D54" s="5">
        <f>'I SEMESTRE'!D54+'II SEMESTRE'!D54</f>
        <v>30</v>
      </c>
      <c r="E54" s="5">
        <f>'I SEMESTRE'!E54+'II SEMESTRE'!E54</f>
        <v>748</v>
      </c>
      <c r="F54" s="5">
        <f>'I SEMESTRE'!F54+'II SEMESTRE'!F54</f>
        <v>423</v>
      </c>
      <c r="G54" s="5">
        <f>'I SEMESTRE'!G54+'II SEMESTRE'!G54</f>
        <v>325</v>
      </c>
    </row>
    <row r="55" spans="1:7" ht="16.5">
      <c r="A55" s="5" t="s">
        <v>14</v>
      </c>
      <c r="B55" s="5">
        <f>'I SEMESTRE'!B55+'II SEMESTRE'!B55</f>
        <v>87</v>
      </c>
      <c r="C55" s="5">
        <f>'I SEMESTRE'!C55+'II SEMESTRE'!C55</f>
        <v>42</v>
      </c>
      <c r="D55" s="5">
        <f>'I SEMESTRE'!D55+'II SEMESTRE'!D55</f>
        <v>45</v>
      </c>
      <c r="E55" s="5">
        <f>'I SEMESTRE'!E55+'II SEMESTRE'!E55</f>
        <v>1232</v>
      </c>
      <c r="F55" s="5">
        <f>'I SEMESTRE'!F55+'II SEMESTRE'!F55</f>
        <v>615</v>
      </c>
      <c r="G55" s="5">
        <f>'I SEMESTRE'!G55+'II SEMESTRE'!G55</f>
        <v>617</v>
      </c>
    </row>
    <row r="56" spans="1:7" ht="16.5">
      <c r="A56" s="5" t="s">
        <v>15</v>
      </c>
      <c r="B56" s="5">
        <f>'I SEMESTRE'!B56+'II SEMESTRE'!B56</f>
        <v>61</v>
      </c>
      <c r="C56" s="5">
        <f>'I SEMESTRE'!C56+'II SEMESTRE'!C56</f>
        <v>30</v>
      </c>
      <c r="D56" s="5">
        <f>'I SEMESTRE'!D56+'II SEMESTRE'!D56</f>
        <v>31</v>
      </c>
      <c r="E56" s="5">
        <f>'I SEMESTRE'!E56+'II SEMESTRE'!E56</f>
        <v>665</v>
      </c>
      <c r="F56" s="5">
        <f>'I SEMESTRE'!F56+'II SEMESTRE'!F56</f>
        <v>406</v>
      </c>
      <c r="G56" s="5">
        <f>'I SEMESTRE'!G56+'II SEMESTRE'!G56</f>
        <v>259</v>
      </c>
    </row>
    <row r="57" spans="1:7" ht="16.5">
      <c r="A57" s="5" t="s">
        <v>16</v>
      </c>
      <c r="B57" s="5">
        <f>'I SEMESTRE'!B57+'II SEMESTRE'!B57</f>
        <v>34</v>
      </c>
      <c r="C57" s="5">
        <f>'I SEMESTRE'!C57+'II SEMESTRE'!C57</f>
        <v>17</v>
      </c>
      <c r="D57" s="5">
        <f>'I SEMESTRE'!D57+'II SEMESTRE'!D57</f>
        <v>17</v>
      </c>
      <c r="E57" s="5">
        <f>'I SEMESTRE'!E57+'II SEMESTRE'!E57</f>
        <v>389</v>
      </c>
      <c r="F57" s="5">
        <f>'I SEMESTRE'!F57+'II SEMESTRE'!F57</f>
        <v>220</v>
      </c>
      <c r="G57" s="5">
        <f>'I SEMESTRE'!G57+'II SEMESTRE'!G57</f>
        <v>169</v>
      </c>
    </row>
    <row r="58" spans="1:7" ht="16.5">
      <c r="A58" s="5" t="s">
        <v>17</v>
      </c>
      <c r="B58" s="5">
        <f>'I SEMESTRE'!B58+'II SEMESTRE'!B58</f>
        <v>189</v>
      </c>
      <c r="C58" s="5">
        <f>'I SEMESTRE'!C58+'II SEMESTRE'!C58</f>
        <v>141</v>
      </c>
      <c r="D58" s="5">
        <f>'I SEMESTRE'!D58+'II SEMESTRE'!D58</f>
        <v>48</v>
      </c>
      <c r="E58" s="5">
        <f>'I SEMESTRE'!E58+'II SEMESTRE'!E58</f>
        <v>2151</v>
      </c>
      <c r="F58" s="5">
        <f>'I SEMESTRE'!F58+'II SEMESTRE'!F58</f>
        <v>1780</v>
      </c>
      <c r="G58" s="5">
        <f>'I SEMESTRE'!G58+'II SEMESTRE'!G58</f>
        <v>371</v>
      </c>
    </row>
    <row r="59" spans="1:7" ht="16.5">
      <c r="A59" s="5" t="s">
        <v>18</v>
      </c>
      <c r="B59" s="5">
        <f>'I SEMESTRE'!B59+'II SEMESTRE'!B59</f>
        <v>277</v>
      </c>
      <c r="C59" s="5">
        <f>'I SEMESTRE'!C59+'II SEMESTRE'!C59</f>
        <v>196</v>
      </c>
      <c r="D59" s="5">
        <f>'I SEMESTRE'!D59+'II SEMESTRE'!D59</f>
        <v>81</v>
      </c>
      <c r="E59" s="5">
        <f>'I SEMESTRE'!E59+'II SEMESTRE'!E59</f>
        <v>2961</v>
      </c>
      <c r="F59" s="5">
        <f>'I SEMESTRE'!F59+'II SEMESTRE'!F59</f>
        <v>2335</v>
      </c>
      <c r="G59" s="5">
        <f>'I SEMESTRE'!G59+'II SEMESTRE'!G59</f>
        <v>626</v>
      </c>
    </row>
    <row r="60" spans="1:7" ht="16.5">
      <c r="A60" s="5" t="s">
        <v>19</v>
      </c>
      <c r="B60" s="5">
        <f>'I SEMESTRE'!B60+'II SEMESTRE'!B60</f>
        <v>67</v>
      </c>
      <c r="C60" s="5">
        <f>'I SEMESTRE'!C60+'II SEMESTRE'!C60</f>
        <v>32</v>
      </c>
      <c r="D60" s="5">
        <f>'I SEMESTRE'!D60+'II SEMESTRE'!D60</f>
        <v>35</v>
      </c>
      <c r="E60" s="5">
        <f>'I SEMESTRE'!E60+'II SEMESTRE'!E60</f>
        <v>840</v>
      </c>
      <c r="F60" s="5">
        <f>'I SEMESTRE'!F60+'II SEMESTRE'!F60</f>
        <v>483</v>
      </c>
      <c r="G60" s="5">
        <f>'I SEMESTRE'!G60+'II SEMESTRE'!G60</f>
        <v>357</v>
      </c>
    </row>
  </sheetData>
  <mergeCells count="20">
    <mergeCell ref="A43:I43"/>
    <mergeCell ref="A44:I44"/>
    <mergeCell ref="A47:I47"/>
    <mergeCell ref="A49:A50"/>
    <mergeCell ref="B49:D49"/>
    <mergeCell ref="E49:G49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1FA92-DA82-4D27-8AC0-5C4CE64F88D7}">
  <dimension ref="A1:I60"/>
  <sheetViews>
    <sheetView workbookViewId="0">
      <selection activeCell="A61" sqref="A61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5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6" t="s">
        <v>20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6" t="s">
        <v>2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1077</v>
      </c>
      <c r="C14" s="4">
        <v>712</v>
      </c>
      <c r="D14" s="4">
        <v>365</v>
      </c>
      <c r="E14" s="4">
        <v>8691</v>
      </c>
      <c r="F14" s="4">
        <v>6336</v>
      </c>
      <c r="G14" s="4">
        <v>2355</v>
      </c>
    </row>
    <row r="15" spans="1:9" ht="16.5">
      <c r="A15" s="5" t="s">
        <v>12</v>
      </c>
      <c r="B15" s="5">
        <v>42</v>
      </c>
      <c r="C15" s="5">
        <v>26</v>
      </c>
      <c r="D15" s="5">
        <v>16</v>
      </c>
      <c r="E15" s="5">
        <v>301</v>
      </c>
      <c r="F15" s="5">
        <v>178</v>
      </c>
      <c r="G15" s="5">
        <v>123</v>
      </c>
    </row>
    <row r="16" spans="1:9" ht="16.5">
      <c r="A16" s="5" t="s">
        <v>13</v>
      </c>
      <c r="B16" s="5">
        <v>39</v>
      </c>
      <c r="C16" s="5">
        <v>21</v>
      </c>
      <c r="D16" s="5">
        <v>18</v>
      </c>
      <c r="E16" s="5">
        <v>590</v>
      </c>
      <c r="F16" s="5">
        <v>287</v>
      </c>
      <c r="G16" s="5">
        <v>303</v>
      </c>
    </row>
    <row r="17" spans="1:9" ht="16.5">
      <c r="A17" s="5" t="s">
        <v>14</v>
      </c>
      <c r="B17" s="5">
        <v>183</v>
      </c>
      <c r="C17" s="5">
        <v>96</v>
      </c>
      <c r="D17" s="5">
        <v>87</v>
      </c>
      <c r="E17" s="5">
        <v>979</v>
      </c>
      <c r="F17" s="5">
        <v>497</v>
      </c>
      <c r="G17" s="5">
        <v>482</v>
      </c>
    </row>
    <row r="18" spans="1:9" ht="16.5">
      <c r="A18" s="5" t="s">
        <v>15</v>
      </c>
      <c r="B18" s="5">
        <v>58</v>
      </c>
      <c r="C18" s="5">
        <v>29</v>
      </c>
      <c r="D18" s="5">
        <v>29</v>
      </c>
      <c r="E18" s="5">
        <v>388</v>
      </c>
      <c r="F18" s="5">
        <v>207</v>
      </c>
      <c r="G18" s="5">
        <v>181</v>
      </c>
    </row>
    <row r="19" spans="1:9" ht="16.5">
      <c r="A19" s="5" t="s">
        <v>16</v>
      </c>
      <c r="B19" s="5">
        <v>55</v>
      </c>
      <c r="C19" s="5">
        <v>30</v>
      </c>
      <c r="D19" s="5">
        <v>25</v>
      </c>
      <c r="E19" s="5">
        <v>489</v>
      </c>
      <c r="F19" s="5">
        <v>262</v>
      </c>
      <c r="G19" s="5">
        <v>227</v>
      </c>
    </row>
    <row r="20" spans="1:9" ht="16.5">
      <c r="A20" s="5" t="s">
        <v>17</v>
      </c>
      <c r="B20" s="5">
        <v>275</v>
      </c>
      <c r="C20" s="5">
        <v>211</v>
      </c>
      <c r="D20" s="5">
        <v>64</v>
      </c>
      <c r="E20" s="5">
        <v>2307</v>
      </c>
      <c r="F20" s="5">
        <v>2060</v>
      </c>
      <c r="G20" s="5">
        <v>247</v>
      </c>
    </row>
    <row r="21" spans="1:9" ht="16.5">
      <c r="A21" s="5" t="s">
        <v>18</v>
      </c>
      <c r="B21" s="5">
        <v>349</v>
      </c>
      <c r="C21" s="5">
        <v>262</v>
      </c>
      <c r="D21" s="5">
        <v>87</v>
      </c>
      <c r="E21" s="5">
        <v>2927</v>
      </c>
      <c r="F21" s="5">
        <v>2397</v>
      </c>
      <c r="G21" s="5">
        <v>530</v>
      </c>
    </row>
    <row r="22" spans="1:9" ht="16.5">
      <c r="A22" s="5" t="s">
        <v>19</v>
      </c>
      <c r="B22" s="5">
        <v>76</v>
      </c>
      <c r="C22" s="5">
        <v>37</v>
      </c>
      <c r="D22" s="5">
        <v>39</v>
      </c>
      <c r="E22" s="5">
        <v>710</v>
      </c>
      <c r="F22" s="5">
        <v>448</v>
      </c>
      <c r="G22" s="5">
        <v>262</v>
      </c>
    </row>
    <row r="23" spans="1:9" ht="72.95" customHeight="1"/>
    <row r="24" spans="1:9" s="8" customFormat="1">
      <c r="A24" s="16" t="s">
        <v>20</v>
      </c>
      <c r="B24" s="14"/>
      <c r="C24" s="14"/>
      <c r="D24" s="14"/>
      <c r="E24" s="14"/>
      <c r="F24" s="14"/>
      <c r="G24" s="14"/>
      <c r="H24" s="14"/>
      <c r="I24" s="14"/>
    </row>
    <row r="25" spans="1:9" s="8" customFormat="1">
      <c r="A25" s="16" t="s">
        <v>33</v>
      </c>
      <c r="B25" s="14"/>
      <c r="C25" s="14"/>
      <c r="D25" s="14"/>
      <c r="E25" s="14"/>
      <c r="F25" s="14"/>
      <c r="G25" s="14"/>
      <c r="H25" s="14"/>
      <c r="I25" s="14"/>
    </row>
    <row r="26" spans="1:9" s="8" customFormat="1"/>
    <row r="27" spans="1:9" s="8" customFormat="1"/>
    <row r="28" spans="1:9" s="8" customFormat="1">
      <c r="A28" s="17" t="s">
        <v>3</v>
      </c>
      <c r="B28" s="14"/>
      <c r="C28" s="14"/>
      <c r="D28" s="14"/>
      <c r="E28" s="14"/>
      <c r="F28" s="14"/>
      <c r="G28" s="14"/>
      <c r="H28" s="14"/>
      <c r="I28" s="14"/>
    </row>
    <row r="29" spans="1:9" s="8" customFormat="1"/>
    <row r="30" spans="1:9" s="8" customFormat="1">
      <c r="A30" s="9" t="s">
        <v>4</v>
      </c>
      <c r="B30" s="11" t="s">
        <v>5</v>
      </c>
      <c r="C30" s="12"/>
      <c r="D30" s="13"/>
      <c r="E30" s="11" t="s">
        <v>6</v>
      </c>
      <c r="F30" s="12"/>
      <c r="G30" s="13"/>
    </row>
    <row r="31" spans="1:9" s="8" customFormat="1">
      <c r="A31" s="10"/>
      <c r="B31" s="2" t="s">
        <v>7</v>
      </c>
      <c r="C31" s="2" t="s">
        <v>8</v>
      </c>
      <c r="D31" s="2" t="s">
        <v>9</v>
      </c>
      <c r="E31" s="2" t="s">
        <v>7</v>
      </c>
      <c r="F31" s="2" t="s">
        <v>8</v>
      </c>
      <c r="G31" s="2" t="s">
        <v>9</v>
      </c>
    </row>
    <row r="32" spans="1:9" s="8" customFormat="1" ht="16.5">
      <c r="A32" s="3" t="s">
        <v>10</v>
      </c>
      <c r="B32" s="3" t="s">
        <v>10</v>
      </c>
      <c r="C32" s="3" t="s">
        <v>10</v>
      </c>
      <c r="D32" s="3" t="s">
        <v>10</v>
      </c>
      <c r="E32" s="3" t="s">
        <v>10</v>
      </c>
      <c r="F32" s="3" t="s">
        <v>10</v>
      </c>
      <c r="G32" s="3" t="s">
        <v>10</v>
      </c>
    </row>
    <row r="33" spans="1:9" s="8" customFormat="1" ht="16.5">
      <c r="A33" s="4" t="s">
        <v>11</v>
      </c>
      <c r="B33" s="4">
        <v>1005</v>
      </c>
      <c r="C33" s="4">
        <v>672</v>
      </c>
      <c r="D33" s="4">
        <v>333</v>
      </c>
      <c r="E33" s="4">
        <v>7430</v>
      </c>
      <c r="F33" s="4">
        <v>5412</v>
      </c>
      <c r="G33" s="4">
        <v>2018</v>
      </c>
    </row>
    <row r="34" spans="1:9" s="8" customFormat="1" ht="16.5">
      <c r="A34" s="5" t="s">
        <v>12</v>
      </c>
      <c r="B34" s="5">
        <v>38</v>
      </c>
      <c r="C34" s="5">
        <v>23</v>
      </c>
      <c r="D34" s="5">
        <v>15</v>
      </c>
      <c r="E34" s="5">
        <v>286</v>
      </c>
      <c r="F34" s="5">
        <v>168</v>
      </c>
      <c r="G34" s="5">
        <v>118</v>
      </c>
    </row>
    <row r="35" spans="1:9" s="8" customFormat="1" ht="16.5">
      <c r="A35" s="5" t="s">
        <v>13</v>
      </c>
      <c r="B35" s="5">
        <v>35</v>
      </c>
      <c r="C35" s="5">
        <v>19</v>
      </c>
      <c r="D35" s="5">
        <v>16</v>
      </c>
      <c r="E35" s="5">
        <v>498</v>
      </c>
      <c r="F35" s="5">
        <v>232</v>
      </c>
      <c r="G35" s="5">
        <v>266</v>
      </c>
    </row>
    <row r="36" spans="1:9" s="8" customFormat="1" ht="16.5">
      <c r="A36" s="5" t="s">
        <v>14</v>
      </c>
      <c r="B36" s="5">
        <v>174</v>
      </c>
      <c r="C36" s="5">
        <v>91</v>
      </c>
      <c r="D36" s="5">
        <v>83</v>
      </c>
      <c r="E36" s="5">
        <v>683</v>
      </c>
      <c r="F36" s="5">
        <v>332</v>
      </c>
      <c r="G36" s="5">
        <v>351</v>
      </c>
    </row>
    <row r="37" spans="1:9" s="8" customFormat="1" ht="16.5">
      <c r="A37" s="5" t="s">
        <v>15</v>
      </c>
      <c r="B37" s="5">
        <v>50</v>
      </c>
      <c r="C37" s="5">
        <v>24</v>
      </c>
      <c r="D37" s="5">
        <v>26</v>
      </c>
      <c r="E37" s="5">
        <v>267</v>
      </c>
      <c r="F37" s="5">
        <v>138</v>
      </c>
      <c r="G37" s="5">
        <v>129</v>
      </c>
    </row>
    <row r="38" spans="1:9" s="8" customFormat="1" ht="16.5">
      <c r="A38" s="5" t="s">
        <v>16</v>
      </c>
      <c r="B38" s="5">
        <v>54</v>
      </c>
      <c r="C38" s="5">
        <v>30</v>
      </c>
      <c r="D38" s="5">
        <v>24</v>
      </c>
      <c r="E38" s="5">
        <v>455</v>
      </c>
      <c r="F38" s="5">
        <v>247</v>
      </c>
      <c r="G38" s="5">
        <v>208</v>
      </c>
    </row>
    <row r="39" spans="1:9" s="8" customFormat="1" ht="16.5">
      <c r="A39" s="5" t="s">
        <v>17</v>
      </c>
      <c r="B39" s="5">
        <v>261</v>
      </c>
      <c r="C39" s="5">
        <v>202</v>
      </c>
      <c r="D39" s="5">
        <v>59</v>
      </c>
      <c r="E39" s="5">
        <v>2051</v>
      </c>
      <c r="F39" s="5">
        <v>1824</v>
      </c>
      <c r="G39" s="5">
        <v>227</v>
      </c>
    </row>
    <row r="40" spans="1:9" s="8" customFormat="1" ht="16.5">
      <c r="A40" s="5" t="s">
        <v>18</v>
      </c>
      <c r="B40" s="5">
        <v>323</v>
      </c>
      <c r="C40" s="5">
        <v>247</v>
      </c>
      <c r="D40" s="5">
        <v>76</v>
      </c>
      <c r="E40" s="5">
        <v>2567</v>
      </c>
      <c r="F40" s="5">
        <v>2092</v>
      </c>
      <c r="G40" s="5">
        <v>475</v>
      </c>
    </row>
    <row r="41" spans="1:9" s="8" customFormat="1" ht="16.5">
      <c r="A41" s="5" t="s">
        <v>19</v>
      </c>
      <c r="B41" s="5">
        <v>70</v>
      </c>
      <c r="C41" s="5">
        <v>36</v>
      </c>
      <c r="D41" s="5">
        <v>34</v>
      </c>
      <c r="E41" s="5">
        <v>623</v>
      </c>
      <c r="F41" s="5">
        <v>379</v>
      </c>
      <c r="G41" s="5">
        <v>244</v>
      </c>
    </row>
    <row r="42" spans="1:9" s="8" customFormat="1" ht="72.95" customHeight="1"/>
    <row r="43" spans="1:9" s="8" customFormat="1">
      <c r="A43" s="16" t="s">
        <v>20</v>
      </c>
      <c r="B43" s="14"/>
      <c r="C43" s="14"/>
      <c r="D43" s="14"/>
      <c r="E43" s="14"/>
      <c r="F43" s="14"/>
      <c r="G43" s="14"/>
      <c r="H43" s="14"/>
      <c r="I43" s="14"/>
    </row>
    <row r="44" spans="1:9" s="8" customFormat="1">
      <c r="A44" s="16" t="s">
        <v>34</v>
      </c>
      <c r="B44" s="14"/>
      <c r="C44" s="14"/>
      <c r="D44" s="14"/>
      <c r="E44" s="14"/>
      <c r="F44" s="14"/>
      <c r="G44" s="14"/>
      <c r="H44" s="14"/>
      <c r="I44" s="14"/>
    </row>
    <row r="45" spans="1:9" s="8" customFormat="1"/>
    <row r="46" spans="1:9" s="8" customFormat="1"/>
    <row r="47" spans="1:9" s="8" customFormat="1">
      <c r="A47" s="17" t="s">
        <v>3</v>
      </c>
      <c r="B47" s="14"/>
      <c r="C47" s="14"/>
      <c r="D47" s="14"/>
      <c r="E47" s="14"/>
      <c r="F47" s="14"/>
      <c r="G47" s="14"/>
      <c r="H47" s="14"/>
      <c r="I47" s="14"/>
    </row>
    <row r="48" spans="1:9" s="8" customFormat="1"/>
    <row r="49" spans="1:7" s="8" customFormat="1">
      <c r="A49" s="9" t="s">
        <v>4</v>
      </c>
      <c r="B49" s="11" t="s">
        <v>5</v>
      </c>
      <c r="C49" s="12"/>
      <c r="D49" s="13"/>
      <c r="E49" s="11" t="s">
        <v>6</v>
      </c>
      <c r="F49" s="12"/>
      <c r="G49" s="13"/>
    </row>
    <row r="50" spans="1:7" s="8" customFormat="1">
      <c r="A50" s="10"/>
      <c r="B50" s="2" t="s">
        <v>7</v>
      </c>
      <c r="C50" s="2" t="s">
        <v>8</v>
      </c>
      <c r="D50" s="2" t="s">
        <v>9</v>
      </c>
      <c r="E50" s="2" t="s">
        <v>7</v>
      </c>
      <c r="F50" s="2" t="s">
        <v>8</v>
      </c>
      <c r="G50" s="2" t="s">
        <v>9</v>
      </c>
    </row>
    <row r="51" spans="1:7" s="8" customFormat="1" ht="16.5">
      <c r="A51" s="3" t="s">
        <v>10</v>
      </c>
      <c r="B51" s="3" t="s">
        <v>10</v>
      </c>
      <c r="C51" s="3" t="s">
        <v>10</v>
      </c>
      <c r="D51" s="3" t="s">
        <v>10</v>
      </c>
      <c r="E51" s="3" t="s">
        <v>10</v>
      </c>
      <c r="F51" s="3" t="s">
        <v>10</v>
      </c>
      <c r="G51" s="3" t="s">
        <v>10</v>
      </c>
    </row>
    <row r="52" spans="1:7" s="8" customFormat="1" ht="16.5">
      <c r="A52" s="4" t="s">
        <v>11</v>
      </c>
      <c r="B52" s="4">
        <v>74</v>
      </c>
      <c r="C52" s="4">
        <v>41</v>
      </c>
      <c r="D52" s="4">
        <v>33</v>
      </c>
      <c r="E52" s="4">
        <v>942</v>
      </c>
      <c r="F52" s="4">
        <v>701</v>
      </c>
      <c r="G52" s="4">
        <v>241</v>
      </c>
    </row>
    <row r="53" spans="1:7" s="8" customFormat="1" ht="16.5">
      <c r="A53" s="5" t="s">
        <v>12</v>
      </c>
      <c r="B53" s="5">
        <v>4</v>
      </c>
      <c r="C53" s="5">
        <v>3</v>
      </c>
      <c r="D53" s="5">
        <v>1</v>
      </c>
      <c r="E53" s="5">
        <v>15</v>
      </c>
      <c r="F53" s="5">
        <v>10</v>
      </c>
      <c r="G53" s="5">
        <v>5</v>
      </c>
    </row>
    <row r="54" spans="1:7" s="8" customFormat="1" ht="16.5">
      <c r="A54" s="5" t="s">
        <v>13</v>
      </c>
      <c r="B54" s="5">
        <v>4</v>
      </c>
      <c r="C54" s="5">
        <v>2</v>
      </c>
      <c r="D54" s="5">
        <v>2</v>
      </c>
      <c r="E54" s="5">
        <v>83</v>
      </c>
      <c r="F54" s="5">
        <v>47</v>
      </c>
      <c r="G54" s="5">
        <v>36</v>
      </c>
    </row>
    <row r="55" spans="1:7" s="8" customFormat="1" ht="16.5">
      <c r="A55" s="5" t="s">
        <v>14</v>
      </c>
      <c r="B55" s="5">
        <v>9</v>
      </c>
      <c r="C55" s="5">
        <v>5</v>
      </c>
      <c r="D55" s="5">
        <v>4</v>
      </c>
      <c r="E55" s="5">
        <v>146</v>
      </c>
      <c r="F55" s="5">
        <v>82</v>
      </c>
      <c r="G55" s="5">
        <v>64</v>
      </c>
    </row>
    <row r="56" spans="1:7" s="8" customFormat="1" ht="16.5">
      <c r="A56" s="5" t="s">
        <v>15</v>
      </c>
      <c r="B56" s="5">
        <v>8</v>
      </c>
      <c r="C56" s="5">
        <v>5</v>
      </c>
      <c r="D56" s="5">
        <v>3</v>
      </c>
      <c r="E56" s="5">
        <v>106</v>
      </c>
      <c r="F56" s="5">
        <v>63</v>
      </c>
      <c r="G56" s="5">
        <v>43</v>
      </c>
    </row>
    <row r="57" spans="1:7" s="8" customFormat="1" ht="16.5">
      <c r="A57" s="5" t="s">
        <v>16</v>
      </c>
      <c r="B57" s="5">
        <v>2</v>
      </c>
      <c r="C57" s="5">
        <v>1</v>
      </c>
      <c r="D57" s="5">
        <v>1</v>
      </c>
      <c r="E57" s="5">
        <v>34</v>
      </c>
      <c r="F57" s="5">
        <v>16</v>
      </c>
      <c r="G57" s="5">
        <v>18</v>
      </c>
    </row>
    <row r="58" spans="1:7" s="8" customFormat="1" ht="16.5">
      <c r="A58" s="5" t="s">
        <v>17</v>
      </c>
      <c r="B58" s="5">
        <v>15</v>
      </c>
      <c r="C58" s="5">
        <v>9</v>
      </c>
      <c r="D58" s="5">
        <v>6</v>
      </c>
      <c r="E58" s="5">
        <v>213</v>
      </c>
      <c r="F58" s="5">
        <v>195</v>
      </c>
      <c r="G58" s="5">
        <v>18</v>
      </c>
    </row>
    <row r="59" spans="1:7" s="8" customFormat="1" ht="16.5">
      <c r="A59" s="5" t="s">
        <v>18</v>
      </c>
      <c r="B59" s="5">
        <v>26</v>
      </c>
      <c r="C59" s="5">
        <v>15</v>
      </c>
      <c r="D59" s="5">
        <v>11</v>
      </c>
      <c r="E59" s="5">
        <v>272</v>
      </c>
      <c r="F59" s="5">
        <v>230</v>
      </c>
      <c r="G59" s="5">
        <v>42</v>
      </c>
    </row>
    <row r="60" spans="1:7" s="8" customFormat="1" ht="16.5">
      <c r="A60" s="5" t="s">
        <v>19</v>
      </c>
      <c r="B60" s="5">
        <v>6</v>
      </c>
      <c r="C60" s="5">
        <v>1</v>
      </c>
      <c r="D60" s="5">
        <v>5</v>
      </c>
      <c r="E60" s="5">
        <v>73</v>
      </c>
      <c r="F60" s="5">
        <v>58</v>
      </c>
      <c r="G60" s="5">
        <v>15</v>
      </c>
    </row>
  </sheetData>
  <mergeCells count="20">
    <mergeCell ref="A43:I43"/>
    <mergeCell ref="A44:I44"/>
    <mergeCell ref="A47:I47"/>
    <mergeCell ref="A49:A50"/>
    <mergeCell ref="B49:D49"/>
    <mergeCell ref="E49:G49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7270C-00C5-40B3-ACD2-E8036EFAC8AB}">
  <dimension ref="A1:I60"/>
  <sheetViews>
    <sheetView workbookViewId="0">
      <selection sqref="A1:XFD1048576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5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6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6" t="s">
        <v>2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653</v>
      </c>
      <c r="C14" s="4">
        <v>419</v>
      </c>
      <c r="D14" s="4">
        <v>234</v>
      </c>
      <c r="E14" s="4">
        <v>8040</v>
      </c>
      <c r="F14" s="4">
        <v>5540</v>
      </c>
      <c r="G14" s="4">
        <v>2500</v>
      </c>
    </row>
    <row r="15" spans="1:9" ht="16.5">
      <c r="A15" s="5" t="s">
        <v>12</v>
      </c>
      <c r="B15" s="5">
        <v>29</v>
      </c>
      <c r="C15" s="5">
        <v>12</v>
      </c>
      <c r="D15" s="5">
        <v>17</v>
      </c>
      <c r="E15" s="5">
        <v>238</v>
      </c>
      <c r="F15" s="5">
        <v>68</v>
      </c>
      <c r="G15" s="5">
        <v>170</v>
      </c>
    </row>
    <row r="16" spans="1:9" ht="16.5">
      <c r="A16" s="5" t="s">
        <v>13</v>
      </c>
      <c r="B16" s="5">
        <v>15</v>
      </c>
      <c r="C16" s="5">
        <v>10</v>
      </c>
      <c r="D16" s="5">
        <v>5</v>
      </c>
      <c r="E16" s="5">
        <v>389</v>
      </c>
      <c r="F16" s="5">
        <v>205</v>
      </c>
      <c r="G16" s="5">
        <v>184</v>
      </c>
    </row>
    <row r="17" spans="1:9" ht="16.5">
      <c r="A17" s="5" t="s">
        <v>14</v>
      </c>
      <c r="B17" s="5">
        <v>57</v>
      </c>
      <c r="C17" s="5">
        <v>24</v>
      </c>
      <c r="D17" s="5">
        <v>33</v>
      </c>
      <c r="E17" s="5">
        <v>487</v>
      </c>
      <c r="F17" s="5">
        <v>219</v>
      </c>
      <c r="G17" s="5">
        <v>268</v>
      </c>
    </row>
    <row r="18" spans="1:9" ht="16.5">
      <c r="A18" s="5" t="s">
        <v>15</v>
      </c>
      <c r="B18" s="5">
        <v>36</v>
      </c>
      <c r="C18" s="5">
        <v>13</v>
      </c>
      <c r="D18" s="5">
        <v>23</v>
      </c>
      <c r="E18" s="5">
        <v>364</v>
      </c>
      <c r="F18" s="5">
        <v>183</v>
      </c>
      <c r="G18" s="5">
        <v>181</v>
      </c>
    </row>
    <row r="19" spans="1:9" ht="16.5">
      <c r="A19" s="5" t="s">
        <v>16</v>
      </c>
      <c r="B19" s="5">
        <v>33</v>
      </c>
      <c r="C19" s="5">
        <v>21</v>
      </c>
      <c r="D19" s="5">
        <v>12</v>
      </c>
      <c r="E19" s="5">
        <v>350</v>
      </c>
      <c r="F19" s="5">
        <v>186</v>
      </c>
      <c r="G19" s="5">
        <v>164</v>
      </c>
    </row>
    <row r="20" spans="1:9" ht="16.5">
      <c r="A20" s="5" t="s">
        <v>17</v>
      </c>
      <c r="B20" s="5">
        <v>151</v>
      </c>
      <c r="C20" s="5">
        <v>109</v>
      </c>
      <c r="D20" s="5">
        <v>42</v>
      </c>
      <c r="E20" s="5">
        <v>1869</v>
      </c>
      <c r="F20" s="5">
        <v>1637</v>
      </c>
      <c r="G20" s="5">
        <v>232</v>
      </c>
    </row>
    <row r="21" spans="1:9" ht="16.5">
      <c r="A21" s="5" t="s">
        <v>18</v>
      </c>
      <c r="B21" s="5">
        <v>242</v>
      </c>
      <c r="C21" s="5">
        <v>170</v>
      </c>
      <c r="D21" s="5">
        <v>72</v>
      </c>
      <c r="E21" s="5">
        <v>2784</v>
      </c>
      <c r="F21" s="5">
        <v>2118</v>
      </c>
      <c r="G21" s="5">
        <v>666</v>
      </c>
    </row>
    <row r="22" spans="1:9" ht="16.5">
      <c r="A22" s="5" t="s">
        <v>19</v>
      </c>
      <c r="B22" s="5">
        <v>90</v>
      </c>
      <c r="C22" s="5">
        <v>60</v>
      </c>
      <c r="D22" s="5">
        <v>30</v>
      </c>
      <c r="E22" s="5">
        <v>1559</v>
      </c>
      <c r="F22" s="5">
        <v>924</v>
      </c>
      <c r="G22" s="5">
        <v>635</v>
      </c>
    </row>
    <row r="23" spans="1:9" ht="72.95" customHeight="1"/>
    <row r="24" spans="1:9" s="8" customFormat="1">
      <c r="A24" s="16" t="s">
        <v>21</v>
      </c>
      <c r="B24" s="14"/>
      <c r="C24" s="14"/>
      <c r="D24" s="14"/>
      <c r="E24" s="14"/>
      <c r="F24" s="14"/>
      <c r="G24" s="14"/>
      <c r="H24" s="14"/>
      <c r="I24" s="14"/>
    </row>
    <row r="25" spans="1:9" s="8" customFormat="1">
      <c r="A25" s="16" t="s">
        <v>33</v>
      </c>
      <c r="B25" s="14"/>
      <c r="C25" s="14"/>
      <c r="D25" s="14"/>
      <c r="E25" s="14"/>
      <c r="F25" s="14"/>
      <c r="G25" s="14"/>
      <c r="H25" s="14"/>
      <c r="I25" s="14"/>
    </row>
    <row r="26" spans="1:9" s="8" customFormat="1"/>
    <row r="27" spans="1:9" s="8" customFormat="1"/>
    <row r="28" spans="1:9" s="8" customFormat="1">
      <c r="A28" s="17" t="s">
        <v>3</v>
      </c>
      <c r="B28" s="14"/>
      <c r="C28" s="14"/>
      <c r="D28" s="14"/>
      <c r="E28" s="14"/>
      <c r="F28" s="14"/>
      <c r="G28" s="14"/>
      <c r="H28" s="14"/>
      <c r="I28" s="14"/>
    </row>
    <row r="29" spans="1:9" s="8" customFormat="1"/>
    <row r="30" spans="1:9" s="8" customFormat="1">
      <c r="A30" s="9" t="s">
        <v>4</v>
      </c>
      <c r="B30" s="11" t="s">
        <v>5</v>
      </c>
      <c r="C30" s="12"/>
      <c r="D30" s="13"/>
      <c r="E30" s="11" t="s">
        <v>6</v>
      </c>
      <c r="F30" s="12"/>
      <c r="G30" s="13"/>
    </row>
    <row r="31" spans="1:9" s="8" customFormat="1">
      <c r="A31" s="10"/>
      <c r="B31" s="2" t="s">
        <v>7</v>
      </c>
      <c r="C31" s="2" t="s">
        <v>8</v>
      </c>
      <c r="D31" s="2" t="s">
        <v>9</v>
      </c>
      <c r="E31" s="2" t="s">
        <v>7</v>
      </c>
      <c r="F31" s="2" t="s">
        <v>8</v>
      </c>
      <c r="G31" s="2" t="s">
        <v>9</v>
      </c>
    </row>
    <row r="32" spans="1:9" s="8" customFormat="1" ht="16.5">
      <c r="A32" s="3" t="s">
        <v>10</v>
      </c>
      <c r="B32" s="3" t="s">
        <v>10</v>
      </c>
      <c r="C32" s="3" t="s">
        <v>10</v>
      </c>
      <c r="D32" s="3" t="s">
        <v>10</v>
      </c>
      <c r="E32" s="3" t="s">
        <v>10</v>
      </c>
      <c r="F32" s="3" t="s">
        <v>10</v>
      </c>
      <c r="G32" s="3" t="s">
        <v>10</v>
      </c>
    </row>
    <row r="33" spans="1:9" s="8" customFormat="1" ht="16.5">
      <c r="A33" s="4" t="s">
        <v>11</v>
      </c>
      <c r="B33" s="4">
        <v>636</v>
      </c>
      <c r="C33" s="4">
        <v>410</v>
      </c>
      <c r="D33" s="4">
        <v>226</v>
      </c>
      <c r="E33" s="4">
        <v>7143</v>
      </c>
      <c r="F33" s="4">
        <v>4945</v>
      </c>
      <c r="G33" s="4">
        <v>2198</v>
      </c>
    </row>
    <row r="34" spans="1:9" s="8" customFormat="1" ht="16.5">
      <c r="A34" s="5" t="s">
        <v>12</v>
      </c>
      <c r="B34" s="5">
        <v>29</v>
      </c>
      <c r="C34" s="5">
        <v>12</v>
      </c>
      <c r="D34" s="5">
        <v>17</v>
      </c>
      <c r="E34" s="5">
        <v>238</v>
      </c>
      <c r="F34" s="5">
        <v>68</v>
      </c>
      <c r="G34" s="5">
        <v>170</v>
      </c>
    </row>
    <row r="35" spans="1:9" s="8" customFormat="1" ht="16.5">
      <c r="A35" s="5" t="s">
        <v>13</v>
      </c>
      <c r="B35" s="5">
        <v>15</v>
      </c>
      <c r="C35" s="5">
        <v>10</v>
      </c>
      <c r="D35" s="5">
        <v>5</v>
      </c>
      <c r="E35" s="5">
        <v>327</v>
      </c>
      <c r="F35" s="5">
        <v>164</v>
      </c>
      <c r="G35" s="5">
        <v>163</v>
      </c>
    </row>
    <row r="36" spans="1:9" s="8" customFormat="1" ht="16.5">
      <c r="A36" s="5" t="s">
        <v>14</v>
      </c>
      <c r="B36" s="5">
        <v>57</v>
      </c>
      <c r="C36" s="5">
        <v>24</v>
      </c>
      <c r="D36" s="5">
        <v>33</v>
      </c>
      <c r="E36" s="5">
        <v>328</v>
      </c>
      <c r="F36" s="5">
        <v>147</v>
      </c>
      <c r="G36" s="5">
        <v>181</v>
      </c>
    </row>
    <row r="37" spans="1:9" s="8" customFormat="1" ht="16.5">
      <c r="A37" s="5" t="s">
        <v>15</v>
      </c>
      <c r="B37" s="5">
        <v>33</v>
      </c>
      <c r="C37" s="5">
        <v>13</v>
      </c>
      <c r="D37" s="5">
        <v>20</v>
      </c>
      <c r="E37" s="5">
        <v>281</v>
      </c>
      <c r="F37" s="5">
        <v>146</v>
      </c>
      <c r="G37" s="5">
        <v>135</v>
      </c>
    </row>
    <row r="38" spans="1:9" s="8" customFormat="1" ht="16.5">
      <c r="A38" s="5" t="s">
        <v>16</v>
      </c>
      <c r="B38" s="5">
        <v>32</v>
      </c>
      <c r="C38" s="5">
        <v>20</v>
      </c>
      <c r="D38" s="5">
        <v>12</v>
      </c>
      <c r="E38" s="5">
        <v>306</v>
      </c>
      <c r="F38" s="5">
        <v>156</v>
      </c>
      <c r="G38" s="5">
        <v>150</v>
      </c>
    </row>
    <row r="39" spans="1:9" s="8" customFormat="1" ht="16.5">
      <c r="A39" s="5" t="s">
        <v>17</v>
      </c>
      <c r="B39" s="5">
        <v>148</v>
      </c>
      <c r="C39" s="5">
        <v>108</v>
      </c>
      <c r="D39" s="5">
        <v>40</v>
      </c>
      <c r="E39" s="5">
        <v>1691</v>
      </c>
      <c r="F39" s="5">
        <v>1480</v>
      </c>
      <c r="G39" s="5">
        <v>211</v>
      </c>
    </row>
    <row r="40" spans="1:9" s="8" customFormat="1" ht="16.5">
      <c r="A40" s="5" t="s">
        <v>18</v>
      </c>
      <c r="B40" s="5">
        <v>233</v>
      </c>
      <c r="C40" s="5">
        <v>164</v>
      </c>
      <c r="D40" s="5">
        <v>69</v>
      </c>
      <c r="E40" s="5">
        <v>2531</v>
      </c>
      <c r="F40" s="5">
        <v>1935</v>
      </c>
      <c r="G40" s="5">
        <v>596</v>
      </c>
    </row>
    <row r="41" spans="1:9" s="8" customFormat="1" ht="16.5">
      <c r="A41" s="5" t="s">
        <v>19</v>
      </c>
      <c r="B41" s="5">
        <v>89</v>
      </c>
      <c r="C41" s="5">
        <v>59</v>
      </c>
      <c r="D41" s="5">
        <v>30</v>
      </c>
      <c r="E41" s="5">
        <v>1441</v>
      </c>
      <c r="F41" s="5">
        <v>849</v>
      </c>
      <c r="G41" s="5">
        <v>592</v>
      </c>
    </row>
    <row r="42" spans="1:9" s="8" customFormat="1" ht="72.95" customHeight="1"/>
    <row r="43" spans="1:9" s="8" customFormat="1">
      <c r="A43" s="16" t="s">
        <v>21</v>
      </c>
      <c r="B43" s="14"/>
      <c r="C43" s="14"/>
      <c r="D43" s="14"/>
      <c r="E43" s="14"/>
      <c r="F43" s="14"/>
      <c r="G43" s="14"/>
      <c r="H43" s="14"/>
      <c r="I43" s="14"/>
    </row>
    <row r="44" spans="1:9" s="8" customFormat="1">
      <c r="A44" s="16" t="s">
        <v>34</v>
      </c>
      <c r="B44" s="14"/>
      <c r="C44" s="14"/>
      <c r="D44" s="14"/>
      <c r="E44" s="14"/>
      <c r="F44" s="14"/>
      <c r="G44" s="14"/>
      <c r="H44" s="14"/>
      <c r="I44" s="14"/>
    </row>
    <row r="45" spans="1:9" s="8" customFormat="1"/>
    <row r="46" spans="1:9" s="8" customFormat="1"/>
    <row r="47" spans="1:9" s="8" customFormat="1">
      <c r="A47" s="17" t="s">
        <v>3</v>
      </c>
      <c r="B47" s="14"/>
      <c r="C47" s="14"/>
      <c r="D47" s="14"/>
      <c r="E47" s="14"/>
      <c r="F47" s="14"/>
      <c r="G47" s="14"/>
      <c r="H47" s="14"/>
      <c r="I47" s="14"/>
    </row>
    <row r="48" spans="1:9" s="8" customFormat="1"/>
    <row r="49" spans="1:7" s="8" customFormat="1">
      <c r="A49" s="9" t="s">
        <v>4</v>
      </c>
      <c r="B49" s="11" t="s">
        <v>5</v>
      </c>
      <c r="C49" s="12"/>
      <c r="D49" s="13"/>
      <c r="E49" s="11" t="s">
        <v>6</v>
      </c>
      <c r="F49" s="12"/>
      <c r="G49" s="13"/>
    </row>
    <row r="50" spans="1:7" s="8" customFormat="1">
      <c r="A50" s="10"/>
      <c r="B50" s="2" t="s">
        <v>7</v>
      </c>
      <c r="C50" s="2" t="s">
        <v>8</v>
      </c>
      <c r="D50" s="2" t="s">
        <v>9</v>
      </c>
      <c r="E50" s="2" t="s">
        <v>7</v>
      </c>
      <c r="F50" s="2" t="s">
        <v>8</v>
      </c>
      <c r="G50" s="2" t="s">
        <v>9</v>
      </c>
    </row>
    <row r="51" spans="1:7" s="8" customFormat="1" ht="16.5">
      <c r="A51" s="3" t="s">
        <v>10</v>
      </c>
      <c r="B51" s="3" t="s">
        <v>10</v>
      </c>
      <c r="C51" s="3" t="s">
        <v>10</v>
      </c>
      <c r="D51" s="3" t="s">
        <v>10</v>
      </c>
      <c r="E51" s="3" t="s">
        <v>10</v>
      </c>
      <c r="F51" s="3" t="s">
        <v>10</v>
      </c>
      <c r="G51" s="3" t="s">
        <v>10</v>
      </c>
    </row>
    <row r="52" spans="1:7" s="8" customFormat="1" ht="16.5">
      <c r="A52" s="4" t="s">
        <v>11</v>
      </c>
      <c r="B52" s="4">
        <v>17</v>
      </c>
      <c r="C52" s="4">
        <v>9</v>
      </c>
      <c r="D52" s="4">
        <v>8</v>
      </c>
      <c r="E52" s="4">
        <v>806</v>
      </c>
      <c r="F52" s="4">
        <v>545</v>
      </c>
      <c r="G52" s="4">
        <v>261</v>
      </c>
    </row>
    <row r="53" spans="1:7" s="8" customFormat="1" ht="16.5">
      <c r="A53" s="5" t="s">
        <v>12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s="8" customFormat="1" ht="16.5">
      <c r="A54" s="5" t="s">
        <v>13</v>
      </c>
      <c r="B54" s="5">
        <v>0</v>
      </c>
      <c r="C54" s="5">
        <v>0</v>
      </c>
      <c r="D54" s="5">
        <v>0</v>
      </c>
      <c r="E54" s="5">
        <v>60</v>
      </c>
      <c r="F54" s="5">
        <v>40</v>
      </c>
      <c r="G54" s="5">
        <v>20</v>
      </c>
    </row>
    <row r="55" spans="1:7" s="8" customFormat="1" ht="16.5">
      <c r="A55" s="5" t="s">
        <v>14</v>
      </c>
      <c r="B55" s="5">
        <v>0</v>
      </c>
      <c r="C55" s="5">
        <v>0</v>
      </c>
      <c r="D55" s="5">
        <v>0</v>
      </c>
      <c r="E55" s="5">
        <v>118</v>
      </c>
      <c r="F55" s="5">
        <v>54</v>
      </c>
      <c r="G55" s="5">
        <v>64</v>
      </c>
    </row>
    <row r="56" spans="1:7" s="8" customFormat="1" ht="16.5">
      <c r="A56" s="5" t="s">
        <v>15</v>
      </c>
      <c r="B56" s="5">
        <v>3</v>
      </c>
      <c r="C56" s="5">
        <v>0</v>
      </c>
      <c r="D56" s="5">
        <v>3</v>
      </c>
      <c r="E56" s="5">
        <v>75</v>
      </c>
      <c r="F56" s="5">
        <v>33</v>
      </c>
      <c r="G56" s="5">
        <v>42</v>
      </c>
    </row>
    <row r="57" spans="1:7" s="8" customFormat="1" ht="16.5">
      <c r="A57" s="5" t="s">
        <v>16</v>
      </c>
      <c r="B57" s="5">
        <v>1</v>
      </c>
      <c r="C57" s="5">
        <v>1</v>
      </c>
      <c r="D57" s="5">
        <v>0</v>
      </c>
      <c r="E57" s="5">
        <v>40</v>
      </c>
      <c r="F57" s="5">
        <v>27</v>
      </c>
      <c r="G57" s="5">
        <v>13</v>
      </c>
    </row>
    <row r="58" spans="1:7" s="8" customFormat="1" ht="16.5">
      <c r="A58" s="5" t="s">
        <v>17</v>
      </c>
      <c r="B58" s="5">
        <v>3</v>
      </c>
      <c r="C58" s="5">
        <v>1</v>
      </c>
      <c r="D58" s="5">
        <v>2</v>
      </c>
      <c r="E58" s="5">
        <v>165</v>
      </c>
      <c r="F58" s="5">
        <v>144</v>
      </c>
      <c r="G58" s="5">
        <v>21</v>
      </c>
    </row>
    <row r="59" spans="1:7" s="8" customFormat="1" ht="16.5">
      <c r="A59" s="5" t="s">
        <v>18</v>
      </c>
      <c r="B59" s="5">
        <v>9</v>
      </c>
      <c r="C59" s="5">
        <v>6</v>
      </c>
      <c r="D59" s="5">
        <v>3</v>
      </c>
      <c r="E59" s="5">
        <v>235</v>
      </c>
      <c r="F59" s="5">
        <v>174</v>
      </c>
      <c r="G59" s="5">
        <v>61</v>
      </c>
    </row>
    <row r="60" spans="1:7" s="8" customFormat="1" ht="16.5">
      <c r="A60" s="5" t="s">
        <v>19</v>
      </c>
      <c r="B60" s="5">
        <v>1</v>
      </c>
      <c r="C60" s="5">
        <v>1</v>
      </c>
      <c r="D60" s="5">
        <v>0</v>
      </c>
      <c r="E60" s="5">
        <v>113</v>
      </c>
      <c r="F60" s="5">
        <v>73</v>
      </c>
      <c r="G60" s="5">
        <v>40</v>
      </c>
    </row>
  </sheetData>
  <mergeCells count="20">
    <mergeCell ref="A43:I43"/>
    <mergeCell ref="A44:I44"/>
    <mergeCell ref="A47:I47"/>
    <mergeCell ref="A49:A50"/>
    <mergeCell ref="B49:D49"/>
    <mergeCell ref="E49:G49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02C8D-9A36-4549-AD1C-A26EA309BC98}">
  <dimension ref="A1:I60"/>
  <sheetViews>
    <sheetView workbookViewId="0">
      <selection activeCell="B15" sqref="B15"/>
    </sheetView>
  </sheetViews>
  <sheetFormatPr baseColWidth="10" defaultRowHeight="15"/>
  <cols>
    <col min="1" max="1" width="31.5703125" style="8" customWidth="1"/>
    <col min="2" max="7" width="13.7109375" style="8" customWidth="1"/>
    <col min="8" max="8" width="0" style="8" hidden="1" customWidth="1"/>
    <col min="9" max="9" width="7.28515625" style="8" customWidth="1"/>
    <col min="10" max="16384" width="11.42578125" style="8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5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6" t="s">
        <v>28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6" t="s">
        <v>2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f>SUM(B15:B22)</f>
        <v>4304</v>
      </c>
      <c r="C14" s="4">
        <f t="shared" ref="C14:G14" si="0">SUM(C15:C22)</f>
        <v>2974</v>
      </c>
      <c r="D14" s="4">
        <f t="shared" si="0"/>
        <v>1330</v>
      </c>
      <c r="E14" s="4">
        <f t="shared" si="0"/>
        <v>24758</v>
      </c>
      <c r="F14" s="4">
        <f t="shared" si="0"/>
        <v>17624</v>
      </c>
      <c r="G14" s="4">
        <f t="shared" si="0"/>
        <v>7134</v>
      </c>
    </row>
    <row r="15" spans="1:9" ht="16.5">
      <c r="A15" s="5" t="s">
        <v>12</v>
      </c>
      <c r="B15" s="5">
        <f>ENERO!B15+FEBRERO!B15+MARZO!B15</f>
        <v>122</v>
      </c>
      <c r="C15" s="5">
        <f>ENERO!C15+FEBRERO!C15+MARZO!C15</f>
        <v>66</v>
      </c>
      <c r="D15" s="5">
        <f>ENERO!D15+FEBRERO!D15+MARZO!D15</f>
        <v>56</v>
      </c>
      <c r="E15" s="5">
        <f>ENERO!E15+FEBRERO!E15+MARZO!E15</f>
        <v>786</v>
      </c>
      <c r="F15" s="5">
        <f>ENERO!F15+FEBRERO!F15+MARZO!F15</f>
        <v>360</v>
      </c>
      <c r="G15" s="5">
        <f>ENERO!G15+FEBRERO!G15+MARZO!G15</f>
        <v>426</v>
      </c>
    </row>
    <row r="16" spans="1:9" ht="16.5">
      <c r="A16" s="5" t="s">
        <v>13</v>
      </c>
      <c r="B16" s="5">
        <f>ENERO!B16+FEBRERO!B16+MARZO!B16</f>
        <v>279</v>
      </c>
      <c r="C16" s="5">
        <f>ENERO!C16+FEBRERO!C16+MARZO!C16</f>
        <v>137</v>
      </c>
      <c r="D16" s="5">
        <f>ENERO!D16+FEBRERO!D16+MARZO!D16</f>
        <v>142</v>
      </c>
      <c r="E16" s="5">
        <f>ENERO!E16+FEBRERO!E16+MARZO!E16</f>
        <v>1649</v>
      </c>
      <c r="F16" s="5">
        <f>ENERO!F16+FEBRERO!F16+MARZO!F16</f>
        <v>820</v>
      </c>
      <c r="G16" s="5">
        <f>ENERO!G16+FEBRERO!G16+MARZO!G16</f>
        <v>829</v>
      </c>
    </row>
    <row r="17" spans="1:9" ht="16.5">
      <c r="A17" s="5" t="s">
        <v>14</v>
      </c>
      <c r="B17" s="5">
        <f>ENERO!B17+FEBRERO!B17+MARZO!B17</f>
        <v>588</v>
      </c>
      <c r="C17" s="5">
        <f>ENERO!C17+FEBRERO!C17+MARZO!C17</f>
        <v>291</v>
      </c>
      <c r="D17" s="5">
        <f>ENERO!D17+FEBRERO!D17+MARZO!D17</f>
        <v>297</v>
      </c>
      <c r="E17" s="5">
        <f>ENERO!E17+FEBRERO!E17+MARZO!E17</f>
        <v>2362</v>
      </c>
      <c r="F17" s="5">
        <f>ENERO!F17+FEBRERO!F17+MARZO!F17</f>
        <v>1134</v>
      </c>
      <c r="G17" s="5">
        <f>ENERO!G17+FEBRERO!G17+MARZO!G17</f>
        <v>1228</v>
      </c>
    </row>
    <row r="18" spans="1:9" ht="16.5">
      <c r="A18" s="5" t="s">
        <v>15</v>
      </c>
      <c r="B18" s="5">
        <f>ENERO!B18+FEBRERO!B18+MARZO!B18</f>
        <v>199</v>
      </c>
      <c r="C18" s="5">
        <f>ENERO!C18+FEBRERO!C18+MARZO!C18</f>
        <v>103</v>
      </c>
      <c r="D18" s="5">
        <f>ENERO!D18+FEBRERO!D18+MARZO!D18</f>
        <v>96</v>
      </c>
      <c r="E18" s="5">
        <f>ENERO!E18+FEBRERO!E18+MARZO!E18</f>
        <v>1061</v>
      </c>
      <c r="F18" s="5">
        <f>ENERO!F18+FEBRERO!F18+MARZO!F18</f>
        <v>570</v>
      </c>
      <c r="G18" s="5">
        <f>ENERO!G18+FEBRERO!G18+MARZO!G18</f>
        <v>491</v>
      </c>
    </row>
    <row r="19" spans="1:9" ht="16.5">
      <c r="A19" s="5" t="s">
        <v>16</v>
      </c>
      <c r="B19" s="5">
        <f>ENERO!B19+FEBRERO!B19+MARZO!B19</f>
        <v>189</v>
      </c>
      <c r="C19" s="5">
        <f>ENERO!C19+FEBRERO!C19+MARZO!C19</f>
        <v>105</v>
      </c>
      <c r="D19" s="5">
        <f>ENERO!D19+FEBRERO!D19+MARZO!D19</f>
        <v>84</v>
      </c>
      <c r="E19" s="5">
        <f>ENERO!E19+FEBRERO!E19+MARZO!E19</f>
        <v>1236</v>
      </c>
      <c r="F19" s="5">
        <f>ENERO!F19+FEBRERO!F19+MARZO!F19</f>
        <v>681</v>
      </c>
      <c r="G19" s="5">
        <f>ENERO!G19+FEBRERO!G19+MARZO!G19</f>
        <v>555</v>
      </c>
    </row>
    <row r="20" spans="1:9" ht="16.5">
      <c r="A20" s="5" t="s">
        <v>17</v>
      </c>
      <c r="B20" s="5">
        <f>ENERO!B20+FEBRERO!B20+MARZO!B20</f>
        <v>1192</v>
      </c>
      <c r="C20" s="5">
        <f>ENERO!C20+FEBRERO!C20+MARZO!C20</f>
        <v>993</v>
      </c>
      <c r="D20" s="5">
        <f>ENERO!D20+FEBRERO!D20+MARZO!D20</f>
        <v>199</v>
      </c>
      <c r="E20" s="5">
        <f>ENERO!E20+FEBRERO!E20+MARZO!E20</f>
        <v>6493</v>
      </c>
      <c r="F20" s="5">
        <f>ENERO!F20+FEBRERO!F20+MARZO!F20</f>
        <v>5747</v>
      </c>
      <c r="G20" s="5">
        <f>ENERO!G20+FEBRERO!G20+MARZO!G20</f>
        <v>746</v>
      </c>
    </row>
    <row r="21" spans="1:9" ht="16.5">
      <c r="A21" s="5" t="s">
        <v>18</v>
      </c>
      <c r="B21" s="5">
        <f>ENERO!B21+FEBRERO!B21+MARZO!B21</f>
        <v>1401</v>
      </c>
      <c r="C21" s="5">
        <f>ENERO!C21+FEBRERO!C21+MARZO!C21</f>
        <v>1084</v>
      </c>
      <c r="D21" s="5">
        <f>ENERO!D21+FEBRERO!D21+MARZO!D21</f>
        <v>317</v>
      </c>
      <c r="E21" s="5">
        <f>ENERO!E21+FEBRERO!E21+MARZO!E21</f>
        <v>8186</v>
      </c>
      <c r="F21" s="5">
        <f>ENERO!F21+FEBRERO!F21+MARZO!F21</f>
        <v>6523</v>
      </c>
      <c r="G21" s="5">
        <f>ENERO!G21+FEBRERO!G21+MARZO!G21</f>
        <v>1663</v>
      </c>
    </row>
    <row r="22" spans="1:9" ht="16.5">
      <c r="A22" s="5" t="s">
        <v>19</v>
      </c>
      <c r="B22" s="5">
        <f>ENERO!B22+FEBRERO!B22+MARZO!B22</f>
        <v>334</v>
      </c>
      <c r="C22" s="5">
        <f>ENERO!C22+FEBRERO!C22+MARZO!C22</f>
        <v>195</v>
      </c>
      <c r="D22" s="5">
        <f>ENERO!D22+FEBRERO!D22+MARZO!D22</f>
        <v>139</v>
      </c>
      <c r="E22" s="5">
        <f>ENERO!E22+FEBRERO!E22+MARZO!E22</f>
        <v>2985</v>
      </c>
      <c r="F22" s="5">
        <f>ENERO!F22+FEBRERO!F22+MARZO!F22</f>
        <v>1789</v>
      </c>
      <c r="G22" s="5">
        <f>ENERO!G22+FEBRERO!G22+MARZO!G22</f>
        <v>1196</v>
      </c>
    </row>
    <row r="23" spans="1:9" ht="72.95" customHeight="1"/>
    <row r="24" spans="1:9">
      <c r="A24" s="16" t="s">
        <v>28</v>
      </c>
      <c r="B24" s="14"/>
      <c r="C24" s="14"/>
      <c r="D24" s="14"/>
      <c r="E24" s="14"/>
      <c r="F24" s="14"/>
      <c r="G24" s="14"/>
      <c r="H24" s="14"/>
      <c r="I24" s="14"/>
    </row>
    <row r="25" spans="1:9">
      <c r="A25" s="16" t="s">
        <v>33</v>
      </c>
      <c r="B25" s="14"/>
      <c r="C25" s="14"/>
      <c r="D25" s="14"/>
      <c r="E25" s="14"/>
      <c r="F25" s="14"/>
      <c r="G25" s="14"/>
      <c r="H25" s="14"/>
      <c r="I25" s="14"/>
    </row>
    <row r="28" spans="1:9">
      <c r="A28" s="17" t="s">
        <v>3</v>
      </c>
      <c r="B28" s="14"/>
      <c r="C28" s="14"/>
      <c r="D28" s="14"/>
      <c r="E28" s="14"/>
      <c r="F28" s="14"/>
      <c r="G28" s="14"/>
      <c r="H28" s="14"/>
      <c r="I28" s="14"/>
    </row>
    <row r="30" spans="1:9">
      <c r="A30" s="9" t="s">
        <v>4</v>
      </c>
      <c r="B30" s="11" t="s">
        <v>5</v>
      </c>
      <c r="C30" s="12"/>
      <c r="D30" s="13"/>
      <c r="E30" s="11" t="s">
        <v>6</v>
      </c>
      <c r="F30" s="12"/>
      <c r="G30" s="13"/>
    </row>
    <row r="31" spans="1:9">
      <c r="A31" s="10"/>
      <c r="B31" s="2" t="s">
        <v>7</v>
      </c>
      <c r="C31" s="2" t="s">
        <v>8</v>
      </c>
      <c r="D31" s="2" t="s">
        <v>9</v>
      </c>
      <c r="E31" s="2" t="s">
        <v>7</v>
      </c>
      <c r="F31" s="2" t="s">
        <v>8</v>
      </c>
      <c r="G31" s="2" t="s">
        <v>9</v>
      </c>
    </row>
    <row r="32" spans="1:9" ht="16.5">
      <c r="A32" s="3" t="s">
        <v>10</v>
      </c>
      <c r="B32" s="3" t="s">
        <v>10</v>
      </c>
      <c r="C32" s="3" t="s">
        <v>10</v>
      </c>
      <c r="D32" s="3" t="s">
        <v>10</v>
      </c>
      <c r="E32" s="3" t="s">
        <v>10</v>
      </c>
      <c r="F32" s="3" t="s">
        <v>10</v>
      </c>
      <c r="G32" s="3" t="s">
        <v>10</v>
      </c>
    </row>
    <row r="33" spans="1:9" ht="16.5">
      <c r="A33" s="4" t="s">
        <v>11</v>
      </c>
      <c r="B33" s="4">
        <f>SUM(B34:B41)</f>
        <v>3822</v>
      </c>
      <c r="C33" s="4">
        <f t="shared" ref="C33:H33" si="1">SUM(C34:C41)</f>
        <v>2649</v>
      </c>
      <c r="D33" s="4">
        <f t="shared" si="1"/>
        <v>1173</v>
      </c>
      <c r="E33" s="4">
        <f t="shared" si="1"/>
        <v>19847</v>
      </c>
      <c r="F33" s="4">
        <f t="shared" si="1"/>
        <v>14088</v>
      </c>
      <c r="G33" s="4">
        <f t="shared" si="1"/>
        <v>5759</v>
      </c>
      <c r="H33" s="4">
        <f t="shared" si="1"/>
        <v>0</v>
      </c>
    </row>
    <row r="34" spans="1:9" ht="16.5">
      <c r="A34" s="5" t="s">
        <v>12</v>
      </c>
      <c r="B34" s="5">
        <f>ENERO!B34+FEBRERO!B34+MARZO!B34</f>
        <v>112</v>
      </c>
      <c r="C34" s="5">
        <f>ENERO!C34+FEBRERO!C34+MARZO!C34</f>
        <v>59</v>
      </c>
      <c r="D34" s="5">
        <f>ENERO!D34+FEBRERO!D34+MARZO!D34</f>
        <v>53</v>
      </c>
      <c r="E34" s="5">
        <f>ENERO!E34+FEBRERO!E34+MARZO!E34</f>
        <v>738</v>
      </c>
      <c r="F34" s="5">
        <f>ENERO!F34+FEBRERO!F34+MARZO!F34</f>
        <v>333</v>
      </c>
      <c r="G34" s="5">
        <f>ENERO!G34+FEBRERO!G34+MARZO!G34</f>
        <v>405</v>
      </c>
    </row>
    <row r="35" spans="1:9" ht="16.5">
      <c r="A35" s="5" t="s">
        <v>13</v>
      </c>
      <c r="B35" s="5">
        <f>ENERO!B35+FEBRERO!B35+MARZO!B35</f>
        <v>243</v>
      </c>
      <c r="C35" s="5">
        <f>ENERO!C35+FEBRERO!C35+MARZO!C35</f>
        <v>121</v>
      </c>
      <c r="D35" s="5">
        <f>ENERO!D35+FEBRERO!D35+MARZO!D35</f>
        <v>122</v>
      </c>
      <c r="E35" s="5">
        <f>ENERO!E35+FEBRERO!E35+MARZO!E35</f>
        <v>1214</v>
      </c>
      <c r="F35" s="5">
        <f>ENERO!F35+FEBRERO!F35+MARZO!F35</f>
        <v>582</v>
      </c>
      <c r="G35" s="5">
        <f>ENERO!G35+FEBRERO!G35+MARZO!G35</f>
        <v>632</v>
      </c>
    </row>
    <row r="36" spans="1:9" ht="16.5">
      <c r="A36" s="5" t="s">
        <v>14</v>
      </c>
      <c r="B36" s="5">
        <f>ENERO!B36+FEBRERO!B36+MARZO!B36</f>
        <v>514</v>
      </c>
      <c r="C36" s="5">
        <f>ENERO!C36+FEBRERO!C36+MARZO!C36</f>
        <v>254</v>
      </c>
      <c r="D36" s="5">
        <f>ENERO!D36+FEBRERO!D36+MARZO!D36</f>
        <v>260</v>
      </c>
      <c r="E36" s="5">
        <f>ENERO!E36+FEBRERO!E36+MARZO!E36</f>
        <v>1478</v>
      </c>
      <c r="F36" s="5">
        <f>ENERO!F36+FEBRERO!F36+MARZO!F36</f>
        <v>685</v>
      </c>
      <c r="G36" s="5">
        <f>ENERO!G36+FEBRERO!G36+MARZO!G36</f>
        <v>793</v>
      </c>
    </row>
    <row r="37" spans="1:9" ht="16.5">
      <c r="A37" s="5" t="s">
        <v>15</v>
      </c>
      <c r="B37" s="5">
        <f>ENERO!B37+FEBRERO!B37+MARZO!B37</f>
        <v>165</v>
      </c>
      <c r="C37" s="5">
        <f>ENERO!C37+FEBRERO!C37+MARZO!C37</f>
        <v>83</v>
      </c>
      <c r="D37" s="5">
        <f>ENERO!D37+FEBRERO!D37+MARZO!D37</f>
        <v>82</v>
      </c>
      <c r="E37" s="5">
        <f>ENERO!E37+FEBRERO!E37+MARZO!E37</f>
        <v>731</v>
      </c>
      <c r="F37" s="5">
        <f>ENERO!F37+FEBRERO!F37+MARZO!F37</f>
        <v>393</v>
      </c>
      <c r="G37" s="5">
        <f>ENERO!G37+FEBRERO!G37+MARZO!G37</f>
        <v>338</v>
      </c>
    </row>
    <row r="38" spans="1:9" ht="16.5">
      <c r="A38" s="5" t="s">
        <v>16</v>
      </c>
      <c r="B38" s="5">
        <f>ENERO!B38+FEBRERO!B38+MARZO!B38</f>
        <v>173</v>
      </c>
      <c r="C38" s="5">
        <f>ENERO!C38+FEBRERO!C38+MARZO!C38</f>
        <v>98</v>
      </c>
      <c r="D38" s="5">
        <f>ENERO!D38+FEBRERO!D38+MARZO!D38</f>
        <v>75</v>
      </c>
      <c r="E38" s="5">
        <f>ENERO!E38+FEBRERO!E38+MARZO!E38</f>
        <v>1035</v>
      </c>
      <c r="F38" s="5">
        <f>ENERO!F38+FEBRERO!F38+MARZO!F38</f>
        <v>566</v>
      </c>
      <c r="G38" s="5">
        <f>ENERO!G38+FEBRERO!G38+MARZO!G38</f>
        <v>469</v>
      </c>
    </row>
    <row r="39" spans="1:9" ht="16.5">
      <c r="A39" s="5" t="s">
        <v>17</v>
      </c>
      <c r="B39" s="5">
        <f>ENERO!B39+FEBRERO!B39+MARZO!B39</f>
        <v>1066</v>
      </c>
      <c r="C39" s="5">
        <f>ENERO!C39+FEBRERO!C39+MARZO!C39</f>
        <v>884</v>
      </c>
      <c r="D39" s="5">
        <f>ENERO!D39+FEBRERO!D39+MARZO!D39</f>
        <v>182</v>
      </c>
      <c r="E39" s="5">
        <f>ENERO!E39+FEBRERO!E39+MARZO!E39</f>
        <v>5264</v>
      </c>
      <c r="F39" s="5">
        <f>ENERO!F39+FEBRERO!F39+MARZO!F39</f>
        <v>4623</v>
      </c>
      <c r="G39" s="5">
        <f>ENERO!G39+FEBRERO!G39+MARZO!G39</f>
        <v>641</v>
      </c>
    </row>
    <row r="40" spans="1:9" ht="16.5">
      <c r="A40" s="5" t="s">
        <v>18</v>
      </c>
      <c r="B40" s="5">
        <f>ENERO!B40+FEBRERO!B40+MARZO!B40</f>
        <v>1253</v>
      </c>
      <c r="C40" s="5">
        <f>ENERO!C40+FEBRERO!C40+MARZO!C40</f>
        <v>972</v>
      </c>
      <c r="D40" s="5">
        <f>ENERO!D40+FEBRERO!D40+MARZO!D40</f>
        <v>281</v>
      </c>
      <c r="E40" s="5">
        <f>ENERO!E40+FEBRERO!E40+MARZO!E40</f>
        <v>6751</v>
      </c>
      <c r="F40" s="5">
        <f>ENERO!F40+FEBRERO!F40+MARZO!F40</f>
        <v>5345</v>
      </c>
      <c r="G40" s="5">
        <f>ENERO!G40+FEBRERO!G40+MARZO!G40</f>
        <v>1406</v>
      </c>
    </row>
    <row r="41" spans="1:9" ht="16.5">
      <c r="A41" s="5" t="s">
        <v>19</v>
      </c>
      <c r="B41" s="5">
        <f>ENERO!B41+FEBRERO!B41+MARZO!B41</f>
        <v>296</v>
      </c>
      <c r="C41" s="5">
        <f>ENERO!C41+FEBRERO!C41+MARZO!C41</f>
        <v>178</v>
      </c>
      <c r="D41" s="5">
        <f>ENERO!D41+FEBRERO!D41+MARZO!D41</f>
        <v>118</v>
      </c>
      <c r="E41" s="5">
        <f>ENERO!E41+FEBRERO!E41+MARZO!E41</f>
        <v>2636</v>
      </c>
      <c r="F41" s="5">
        <f>ENERO!F41+FEBRERO!F41+MARZO!F41</f>
        <v>1561</v>
      </c>
      <c r="G41" s="5">
        <f>ENERO!G41+FEBRERO!G41+MARZO!G41</f>
        <v>1075</v>
      </c>
    </row>
    <row r="42" spans="1:9" ht="72.95" customHeight="1"/>
    <row r="43" spans="1:9">
      <c r="A43" s="16" t="s">
        <v>28</v>
      </c>
      <c r="B43" s="14"/>
      <c r="C43" s="14"/>
      <c r="D43" s="14"/>
      <c r="E43" s="14"/>
      <c r="F43" s="14"/>
      <c r="G43" s="14"/>
      <c r="H43" s="14"/>
      <c r="I43" s="14"/>
    </row>
    <row r="44" spans="1:9">
      <c r="A44" s="16" t="s">
        <v>34</v>
      </c>
      <c r="B44" s="14"/>
      <c r="C44" s="14"/>
      <c r="D44" s="14"/>
      <c r="E44" s="14"/>
      <c r="F44" s="14"/>
      <c r="G44" s="14"/>
      <c r="H44" s="14"/>
      <c r="I44" s="14"/>
    </row>
    <row r="47" spans="1:9">
      <c r="A47" s="17" t="s">
        <v>3</v>
      </c>
      <c r="B47" s="14"/>
      <c r="C47" s="14"/>
      <c r="D47" s="14"/>
      <c r="E47" s="14"/>
      <c r="F47" s="14"/>
      <c r="G47" s="14"/>
      <c r="H47" s="14"/>
      <c r="I47" s="14"/>
    </row>
    <row r="49" spans="1:7">
      <c r="A49" s="9" t="s">
        <v>4</v>
      </c>
      <c r="B49" s="11" t="s">
        <v>5</v>
      </c>
      <c r="C49" s="12"/>
      <c r="D49" s="13"/>
      <c r="E49" s="11" t="s">
        <v>6</v>
      </c>
      <c r="F49" s="12"/>
      <c r="G49" s="13"/>
    </row>
    <row r="50" spans="1:7">
      <c r="A50" s="10"/>
      <c r="B50" s="2" t="s">
        <v>7</v>
      </c>
      <c r="C50" s="2" t="s">
        <v>8</v>
      </c>
      <c r="D50" s="2" t="s">
        <v>9</v>
      </c>
      <c r="E50" s="2" t="s">
        <v>7</v>
      </c>
      <c r="F50" s="2" t="s">
        <v>8</v>
      </c>
      <c r="G50" s="2" t="s">
        <v>9</v>
      </c>
    </row>
    <row r="51" spans="1:7" ht="16.5">
      <c r="A51" s="3" t="s">
        <v>10</v>
      </c>
      <c r="B51" s="3" t="s">
        <v>10</v>
      </c>
      <c r="C51" s="3" t="s">
        <v>10</v>
      </c>
      <c r="D51" s="3" t="s">
        <v>10</v>
      </c>
      <c r="E51" s="3" t="s">
        <v>10</v>
      </c>
      <c r="F51" s="3" t="s">
        <v>10</v>
      </c>
      <c r="G51" s="3" t="s">
        <v>10</v>
      </c>
    </row>
    <row r="52" spans="1:7" ht="16.5">
      <c r="A52" s="4" t="s">
        <v>11</v>
      </c>
      <c r="B52" s="4">
        <f>SUM(B53:B60)</f>
        <v>495</v>
      </c>
      <c r="C52" s="4">
        <f t="shared" ref="C52:G52" si="2">SUM(C53:C60)</f>
        <v>336</v>
      </c>
      <c r="D52" s="4">
        <f t="shared" si="2"/>
        <v>159</v>
      </c>
      <c r="E52" s="4">
        <f t="shared" si="2"/>
        <v>2499</v>
      </c>
      <c r="F52" s="4">
        <f t="shared" si="2"/>
        <v>1789</v>
      </c>
      <c r="G52" s="4">
        <f t="shared" si="2"/>
        <v>710</v>
      </c>
    </row>
    <row r="53" spans="1:7" ht="16.5">
      <c r="A53" s="5" t="s">
        <v>12</v>
      </c>
      <c r="B53" s="5">
        <f>ENERO!B53+FEBRERO!B53+MARZO!B53</f>
        <v>10</v>
      </c>
      <c r="C53" s="5">
        <f>ENERO!C53+FEBRERO!C53+MARZO!C53</f>
        <v>7</v>
      </c>
      <c r="D53" s="5">
        <f>ENERO!D53+FEBRERO!D53+MARZO!D53</f>
        <v>3</v>
      </c>
      <c r="E53" s="5">
        <f>ENERO!E53+FEBRERO!E53+MARZO!E53</f>
        <v>26</v>
      </c>
      <c r="F53" s="5">
        <f>ENERO!F53+FEBRERO!F53+MARZO!F53</f>
        <v>15</v>
      </c>
      <c r="G53" s="5">
        <f>ENERO!G53+FEBRERO!G53+MARZO!G53</f>
        <v>11</v>
      </c>
    </row>
    <row r="54" spans="1:7" ht="16.5">
      <c r="A54" s="5" t="s">
        <v>13</v>
      </c>
      <c r="B54" s="5">
        <f>ENERO!B54+FEBRERO!B54+MARZO!B54</f>
        <v>36</v>
      </c>
      <c r="C54" s="5">
        <f>ENERO!C54+FEBRERO!C54+MARZO!C54</f>
        <v>16</v>
      </c>
      <c r="D54" s="5">
        <f>ENERO!D54+FEBRERO!D54+MARZO!D54</f>
        <v>20</v>
      </c>
      <c r="E54" s="5">
        <f>ENERO!E54+FEBRERO!E54+MARZO!E54</f>
        <v>228</v>
      </c>
      <c r="F54" s="5">
        <f>ENERO!F54+FEBRERO!F54+MARZO!F54</f>
        <v>138</v>
      </c>
      <c r="G54" s="5">
        <f>ENERO!G54+FEBRERO!G54+MARZO!G54</f>
        <v>90</v>
      </c>
    </row>
    <row r="55" spans="1:7" ht="16.5">
      <c r="A55" s="5" t="s">
        <v>14</v>
      </c>
      <c r="B55" s="5">
        <f>ENERO!B55+FEBRERO!B55+MARZO!B55</f>
        <v>74</v>
      </c>
      <c r="C55" s="5">
        <f>ENERO!C55+FEBRERO!C55+MARZO!C55</f>
        <v>37</v>
      </c>
      <c r="D55" s="5">
        <f>ENERO!D55+FEBRERO!D55+MARZO!D55</f>
        <v>37</v>
      </c>
      <c r="E55" s="5">
        <f>ENERO!E55+FEBRERO!E55+MARZO!E55</f>
        <v>369</v>
      </c>
      <c r="F55" s="5">
        <f>ENERO!F55+FEBRERO!F55+MARZO!F55</f>
        <v>190</v>
      </c>
      <c r="G55" s="5">
        <f>ENERO!G55+FEBRERO!G55+MARZO!G55</f>
        <v>179</v>
      </c>
    </row>
    <row r="56" spans="1:7" ht="16.5">
      <c r="A56" s="5" t="s">
        <v>15</v>
      </c>
      <c r="B56" s="5">
        <f>ENERO!B56+FEBRERO!B56+MARZO!B56</f>
        <v>34</v>
      </c>
      <c r="C56" s="5">
        <f>ENERO!C56+FEBRERO!C56+MARZO!C56</f>
        <v>20</v>
      </c>
      <c r="D56" s="5">
        <f>ENERO!D56+FEBRERO!D56+MARZO!D56</f>
        <v>14</v>
      </c>
      <c r="E56" s="5">
        <f>ENERO!E56+FEBRERO!E56+MARZO!E56</f>
        <v>234</v>
      </c>
      <c r="F56" s="5">
        <f>ENERO!F56+FEBRERO!F56+MARZO!F56</f>
        <v>124</v>
      </c>
      <c r="G56" s="5">
        <f>ENERO!G56+FEBRERO!G56+MARZO!G56</f>
        <v>110</v>
      </c>
    </row>
    <row r="57" spans="1:7" ht="16.5">
      <c r="A57" s="5" t="s">
        <v>16</v>
      </c>
      <c r="B57" s="5">
        <f>ENERO!B57+FEBRERO!B57+MARZO!B57</f>
        <v>17</v>
      </c>
      <c r="C57" s="5">
        <f>ENERO!C57+FEBRERO!C57+MARZO!C57</f>
        <v>8</v>
      </c>
      <c r="D57" s="5">
        <f>ENERO!D57+FEBRERO!D57+MARZO!D57</f>
        <v>9</v>
      </c>
      <c r="E57" s="5">
        <f>ENERO!E57+FEBRERO!E57+MARZO!E57</f>
        <v>125</v>
      </c>
      <c r="F57" s="5">
        <f>ENERO!F57+FEBRERO!F57+MARZO!F57</f>
        <v>74</v>
      </c>
      <c r="G57" s="5">
        <f>ENERO!G57+FEBRERO!G57+MARZO!G57</f>
        <v>51</v>
      </c>
    </row>
    <row r="58" spans="1:7" ht="16.5">
      <c r="A58" s="5" t="s">
        <v>17</v>
      </c>
      <c r="B58" s="5">
        <f>ENERO!B58+FEBRERO!B58+MARZO!B58</f>
        <v>128</v>
      </c>
      <c r="C58" s="5">
        <f>ENERO!C58+FEBRERO!C58+MARZO!C58</f>
        <v>110</v>
      </c>
      <c r="D58" s="5">
        <f>ENERO!D58+FEBRERO!D58+MARZO!D58</f>
        <v>18</v>
      </c>
      <c r="E58" s="5">
        <f>ENERO!E58+FEBRERO!E58+MARZO!E58</f>
        <v>567</v>
      </c>
      <c r="F58" s="5">
        <f>ENERO!F58+FEBRERO!F58+MARZO!F58</f>
        <v>515</v>
      </c>
      <c r="G58" s="5">
        <f>ENERO!G58+FEBRERO!G58+MARZO!G58</f>
        <v>52</v>
      </c>
    </row>
    <row r="59" spans="1:7" ht="16.5">
      <c r="A59" s="5" t="s">
        <v>18</v>
      </c>
      <c r="B59" s="5">
        <f>ENERO!B59+FEBRERO!B59+MARZO!B59</f>
        <v>157</v>
      </c>
      <c r="C59" s="5">
        <f>ENERO!C59+FEBRERO!C59+MARZO!C59</f>
        <v>121</v>
      </c>
      <c r="D59" s="5">
        <f>ENERO!D59+FEBRERO!D59+MARZO!D59</f>
        <v>36</v>
      </c>
      <c r="E59" s="5">
        <f>ENERO!E59+FEBRERO!E59+MARZO!E59</f>
        <v>725</v>
      </c>
      <c r="F59" s="5">
        <f>ENERO!F59+FEBRERO!F59+MARZO!F59</f>
        <v>580</v>
      </c>
      <c r="G59" s="5">
        <f>ENERO!G59+FEBRERO!G59+MARZO!G59</f>
        <v>145</v>
      </c>
    </row>
    <row r="60" spans="1:7" ht="16.5">
      <c r="A60" s="5" t="s">
        <v>19</v>
      </c>
      <c r="B60" s="5">
        <f>ENERO!B60+FEBRERO!B60+MARZO!B60</f>
        <v>39</v>
      </c>
      <c r="C60" s="5">
        <f>ENERO!C60+FEBRERO!C60+MARZO!C60</f>
        <v>17</v>
      </c>
      <c r="D60" s="5">
        <f>ENERO!D60+FEBRERO!D60+MARZO!D60</f>
        <v>22</v>
      </c>
      <c r="E60" s="5">
        <f>ENERO!E60+FEBRERO!E60+MARZO!E60</f>
        <v>225</v>
      </c>
      <c r="F60" s="5">
        <f>ENERO!F60+FEBRERO!F60+MARZO!F60</f>
        <v>153</v>
      </c>
      <c r="G60" s="5">
        <f>ENERO!G60+FEBRERO!G60+MARZO!G60</f>
        <v>72</v>
      </c>
    </row>
  </sheetData>
  <mergeCells count="20">
    <mergeCell ref="A43:I43"/>
    <mergeCell ref="A44:I44"/>
    <mergeCell ref="A47:I47"/>
    <mergeCell ref="A49:A50"/>
    <mergeCell ref="B49:D49"/>
    <mergeCell ref="E49:G49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7F620-11AB-48FB-AEAF-8F9FE537BA31}">
  <dimension ref="A1:I60"/>
  <sheetViews>
    <sheetView workbookViewId="0">
      <selection activeCell="A43" sqref="A43:XFD60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5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6" t="s">
        <v>22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6" t="s">
        <v>2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279</v>
      </c>
      <c r="C14" s="4">
        <v>176</v>
      </c>
      <c r="D14" s="4">
        <v>103</v>
      </c>
      <c r="E14" s="4">
        <v>3840</v>
      </c>
      <c r="F14" s="4">
        <v>2885</v>
      </c>
      <c r="G14" s="4">
        <v>955</v>
      </c>
    </row>
    <row r="15" spans="1:9" ht="16.5">
      <c r="A15" s="5" t="s">
        <v>12</v>
      </c>
      <c r="B15" s="5">
        <v>12</v>
      </c>
      <c r="C15" s="5">
        <v>9</v>
      </c>
      <c r="D15" s="5">
        <v>3</v>
      </c>
      <c r="E15" s="5">
        <v>265</v>
      </c>
      <c r="F15" s="5">
        <v>147</v>
      </c>
      <c r="G15" s="5">
        <v>118</v>
      </c>
    </row>
    <row r="16" spans="1:9" ht="16.5">
      <c r="A16" s="5" t="s">
        <v>13</v>
      </c>
      <c r="B16" s="5">
        <v>4</v>
      </c>
      <c r="C16" s="5">
        <v>3</v>
      </c>
      <c r="D16" s="5">
        <v>1</v>
      </c>
      <c r="E16" s="5">
        <v>47</v>
      </c>
      <c r="F16" s="5">
        <v>26</v>
      </c>
      <c r="G16" s="5">
        <v>21</v>
      </c>
    </row>
    <row r="17" spans="1:9" ht="16.5">
      <c r="A17" s="5" t="s">
        <v>14</v>
      </c>
      <c r="B17" s="5">
        <v>2</v>
      </c>
      <c r="C17" s="5">
        <v>1</v>
      </c>
      <c r="D17" s="5">
        <v>1</v>
      </c>
      <c r="E17" s="5">
        <v>108</v>
      </c>
      <c r="F17" s="5">
        <v>53</v>
      </c>
      <c r="G17" s="5">
        <v>55</v>
      </c>
    </row>
    <row r="18" spans="1:9" ht="16.5">
      <c r="A18" s="5" t="s">
        <v>15</v>
      </c>
      <c r="B18" s="5">
        <v>5</v>
      </c>
      <c r="C18" s="5">
        <v>2</v>
      </c>
      <c r="D18" s="5">
        <v>3</v>
      </c>
      <c r="E18" s="5">
        <v>47</v>
      </c>
      <c r="F18" s="5">
        <v>16</v>
      </c>
      <c r="G18" s="5">
        <v>31</v>
      </c>
    </row>
    <row r="19" spans="1:9" ht="16.5">
      <c r="A19" s="5" t="s">
        <v>16</v>
      </c>
      <c r="B19" s="5">
        <v>9</v>
      </c>
      <c r="C19" s="5">
        <v>6</v>
      </c>
      <c r="D19" s="5">
        <v>3</v>
      </c>
      <c r="E19" s="5">
        <v>67</v>
      </c>
      <c r="F19" s="5">
        <v>44</v>
      </c>
      <c r="G19" s="5">
        <v>23</v>
      </c>
    </row>
    <row r="20" spans="1:9" ht="16.5">
      <c r="A20" s="5" t="s">
        <v>17</v>
      </c>
      <c r="B20" s="5">
        <v>78</v>
      </c>
      <c r="C20" s="5">
        <v>53</v>
      </c>
      <c r="D20" s="5">
        <v>25</v>
      </c>
      <c r="E20" s="5">
        <v>1447</v>
      </c>
      <c r="F20" s="5">
        <v>1307</v>
      </c>
      <c r="G20" s="5">
        <v>140</v>
      </c>
    </row>
    <row r="21" spans="1:9" ht="16.5">
      <c r="A21" s="5" t="s">
        <v>18</v>
      </c>
      <c r="B21" s="5">
        <v>132</v>
      </c>
      <c r="C21" s="5">
        <v>81</v>
      </c>
      <c r="D21" s="5">
        <v>51</v>
      </c>
      <c r="E21" s="5">
        <v>1530</v>
      </c>
      <c r="F21" s="5">
        <v>1101</v>
      </c>
      <c r="G21" s="5">
        <v>429</v>
      </c>
    </row>
    <row r="22" spans="1:9" ht="16.5">
      <c r="A22" s="5" t="s">
        <v>19</v>
      </c>
      <c r="B22" s="5">
        <v>37</v>
      </c>
      <c r="C22" s="5">
        <v>21</v>
      </c>
      <c r="D22" s="5">
        <v>16</v>
      </c>
      <c r="E22" s="5">
        <v>329</v>
      </c>
      <c r="F22" s="5">
        <v>191</v>
      </c>
      <c r="G22" s="5">
        <v>138</v>
      </c>
    </row>
    <row r="23" spans="1:9" ht="72.95" customHeight="1"/>
    <row r="24" spans="1:9" s="8" customFormat="1">
      <c r="A24" s="16" t="s">
        <v>22</v>
      </c>
      <c r="B24" s="14"/>
      <c r="C24" s="14"/>
      <c r="D24" s="14"/>
      <c r="E24" s="14"/>
      <c r="F24" s="14"/>
      <c r="G24" s="14"/>
      <c r="H24" s="14"/>
      <c r="I24" s="14"/>
    </row>
    <row r="25" spans="1:9" s="8" customFormat="1">
      <c r="A25" s="16" t="s">
        <v>33</v>
      </c>
      <c r="B25" s="14"/>
      <c r="C25" s="14"/>
      <c r="D25" s="14"/>
      <c r="E25" s="14"/>
      <c r="F25" s="14"/>
      <c r="G25" s="14"/>
      <c r="H25" s="14"/>
      <c r="I25" s="14"/>
    </row>
    <row r="26" spans="1:9" s="8" customFormat="1"/>
    <row r="27" spans="1:9" s="8" customFormat="1"/>
    <row r="28" spans="1:9" s="8" customFormat="1">
      <c r="A28" s="17" t="s">
        <v>3</v>
      </c>
      <c r="B28" s="14"/>
      <c r="C28" s="14"/>
      <c r="D28" s="14"/>
      <c r="E28" s="14"/>
      <c r="F28" s="14"/>
      <c r="G28" s="14"/>
      <c r="H28" s="14"/>
      <c r="I28" s="14"/>
    </row>
    <row r="29" spans="1:9" s="8" customFormat="1"/>
    <row r="30" spans="1:9" s="8" customFormat="1">
      <c r="A30" s="9" t="s">
        <v>4</v>
      </c>
      <c r="B30" s="11" t="s">
        <v>5</v>
      </c>
      <c r="C30" s="12"/>
      <c r="D30" s="13"/>
      <c r="E30" s="11" t="s">
        <v>6</v>
      </c>
      <c r="F30" s="12"/>
      <c r="G30" s="13"/>
    </row>
    <row r="31" spans="1:9" s="8" customFormat="1">
      <c r="A31" s="10"/>
      <c r="B31" s="2" t="s">
        <v>7</v>
      </c>
      <c r="C31" s="2" t="s">
        <v>8</v>
      </c>
      <c r="D31" s="2" t="s">
        <v>9</v>
      </c>
      <c r="E31" s="2" t="s">
        <v>7</v>
      </c>
      <c r="F31" s="2" t="s">
        <v>8</v>
      </c>
      <c r="G31" s="2" t="s">
        <v>9</v>
      </c>
    </row>
    <row r="32" spans="1:9" s="8" customFormat="1" ht="16.5">
      <c r="A32" s="3" t="s">
        <v>10</v>
      </c>
      <c r="B32" s="3" t="s">
        <v>10</v>
      </c>
      <c r="C32" s="3" t="s">
        <v>10</v>
      </c>
      <c r="D32" s="3" t="s">
        <v>10</v>
      </c>
      <c r="E32" s="3" t="s">
        <v>10</v>
      </c>
      <c r="F32" s="3" t="s">
        <v>10</v>
      </c>
      <c r="G32" s="3" t="s">
        <v>10</v>
      </c>
    </row>
    <row r="33" spans="1:9" s="8" customFormat="1" ht="16.5">
      <c r="A33" s="4" t="s">
        <v>11</v>
      </c>
      <c r="B33" s="4">
        <v>267</v>
      </c>
      <c r="C33" s="4">
        <v>170</v>
      </c>
      <c r="D33" s="4">
        <v>97</v>
      </c>
      <c r="E33" s="4">
        <v>3234</v>
      </c>
      <c r="F33" s="4">
        <v>2436</v>
      </c>
      <c r="G33" s="4">
        <v>798</v>
      </c>
    </row>
    <row r="34" spans="1:9" s="8" customFormat="1" ht="16.5">
      <c r="A34" s="5" t="s">
        <v>12</v>
      </c>
      <c r="B34" s="5">
        <v>12</v>
      </c>
      <c r="C34" s="5">
        <v>9</v>
      </c>
      <c r="D34" s="5">
        <v>3</v>
      </c>
      <c r="E34" s="5">
        <v>265</v>
      </c>
      <c r="F34" s="5">
        <v>147</v>
      </c>
      <c r="G34" s="5">
        <v>118</v>
      </c>
    </row>
    <row r="35" spans="1:9" s="8" customFormat="1" ht="16.5">
      <c r="A35" s="5" t="s">
        <v>13</v>
      </c>
      <c r="B35" s="5">
        <v>4</v>
      </c>
      <c r="C35" s="5">
        <v>3</v>
      </c>
      <c r="D35" s="5">
        <v>1</v>
      </c>
      <c r="E35" s="5">
        <v>25</v>
      </c>
      <c r="F35" s="5">
        <v>14</v>
      </c>
      <c r="G35" s="5">
        <v>11</v>
      </c>
    </row>
    <row r="36" spans="1:9" s="8" customFormat="1" ht="16.5">
      <c r="A36" s="5" t="s">
        <v>14</v>
      </c>
      <c r="B36" s="5">
        <v>2</v>
      </c>
      <c r="C36" s="5">
        <v>1</v>
      </c>
      <c r="D36" s="5">
        <v>1</v>
      </c>
      <c r="E36" s="5">
        <v>98</v>
      </c>
      <c r="F36" s="5">
        <v>51</v>
      </c>
      <c r="G36" s="5">
        <v>47</v>
      </c>
    </row>
    <row r="37" spans="1:9" s="8" customFormat="1" ht="16.5">
      <c r="A37" s="5" t="s">
        <v>15</v>
      </c>
      <c r="B37" s="5">
        <v>5</v>
      </c>
      <c r="C37" s="5">
        <v>2</v>
      </c>
      <c r="D37" s="5">
        <v>3</v>
      </c>
      <c r="E37" s="5">
        <v>40</v>
      </c>
      <c r="F37" s="5">
        <v>14</v>
      </c>
      <c r="G37" s="5">
        <v>26</v>
      </c>
    </row>
    <row r="38" spans="1:9" s="8" customFormat="1" ht="16.5">
      <c r="A38" s="5" t="s">
        <v>16</v>
      </c>
      <c r="B38" s="5">
        <v>9</v>
      </c>
      <c r="C38" s="5">
        <v>6</v>
      </c>
      <c r="D38" s="5">
        <v>3</v>
      </c>
      <c r="E38" s="5">
        <v>41</v>
      </c>
      <c r="F38" s="5">
        <v>26</v>
      </c>
      <c r="G38" s="5">
        <v>15</v>
      </c>
    </row>
    <row r="39" spans="1:9" s="8" customFormat="1" ht="16.5">
      <c r="A39" s="5" t="s">
        <v>17</v>
      </c>
      <c r="B39" s="5">
        <v>77</v>
      </c>
      <c r="C39" s="5">
        <v>53</v>
      </c>
      <c r="D39" s="5">
        <v>24</v>
      </c>
      <c r="E39" s="5">
        <v>1256</v>
      </c>
      <c r="F39" s="5">
        <v>1128</v>
      </c>
      <c r="G39" s="5">
        <v>128</v>
      </c>
    </row>
    <row r="40" spans="1:9" s="8" customFormat="1" ht="16.5">
      <c r="A40" s="5" t="s">
        <v>18</v>
      </c>
      <c r="B40" s="5">
        <v>122</v>
      </c>
      <c r="C40" s="5">
        <v>76</v>
      </c>
      <c r="D40" s="5">
        <v>46</v>
      </c>
      <c r="E40" s="5">
        <v>1230</v>
      </c>
      <c r="F40" s="5">
        <v>893</v>
      </c>
      <c r="G40" s="5">
        <v>337</v>
      </c>
    </row>
    <row r="41" spans="1:9" s="8" customFormat="1" ht="16.5">
      <c r="A41" s="5" t="s">
        <v>19</v>
      </c>
      <c r="B41" s="5">
        <v>36</v>
      </c>
      <c r="C41" s="5">
        <v>20</v>
      </c>
      <c r="D41" s="5">
        <v>16</v>
      </c>
      <c r="E41" s="5">
        <v>279</v>
      </c>
      <c r="F41" s="5">
        <v>163</v>
      </c>
      <c r="G41" s="5">
        <v>116</v>
      </c>
    </row>
    <row r="42" spans="1:9" s="8" customFormat="1" ht="72.95" customHeight="1"/>
    <row r="43" spans="1:9" s="8" customFormat="1">
      <c r="A43" s="16" t="s">
        <v>22</v>
      </c>
      <c r="B43" s="14"/>
      <c r="C43" s="14"/>
      <c r="D43" s="14"/>
      <c r="E43" s="14"/>
      <c r="F43" s="14"/>
      <c r="G43" s="14"/>
      <c r="H43" s="14"/>
      <c r="I43" s="14"/>
    </row>
    <row r="44" spans="1:9" s="8" customFormat="1">
      <c r="A44" s="16" t="s">
        <v>34</v>
      </c>
      <c r="B44" s="14"/>
      <c r="C44" s="14"/>
      <c r="D44" s="14"/>
      <c r="E44" s="14"/>
      <c r="F44" s="14"/>
      <c r="G44" s="14"/>
      <c r="H44" s="14"/>
      <c r="I44" s="14"/>
    </row>
    <row r="45" spans="1:9" s="8" customFormat="1"/>
    <row r="46" spans="1:9" s="8" customFormat="1"/>
    <row r="47" spans="1:9" s="8" customFormat="1">
      <c r="A47" s="17" t="s">
        <v>3</v>
      </c>
      <c r="B47" s="14"/>
      <c r="C47" s="14"/>
      <c r="D47" s="14"/>
      <c r="E47" s="14"/>
      <c r="F47" s="14"/>
      <c r="G47" s="14"/>
      <c r="H47" s="14"/>
      <c r="I47" s="14"/>
    </row>
    <row r="48" spans="1:9" s="8" customFormat="1"/>
    <row r="49" spans="1:7" s="8" customFormat="1">
      <c r="A49" s="9" t="s">
        <v>4</v>
      </c>
      <c r="B49" s="11" t="s">
        <v>5</v>
      </c>
      <c r="C49" s="12"/>
      <c r="D49" s="13"/>
      <c r="E49" s="11" t="s">
        <v>6</v>
      </c>
      <c r="F49" s="12"/>
      <c r="G49" s="13"/>
    </row>
    <row r="50" spans="1:7" s="8" customFormat="1">
      <c r="A50" s="10"/>
      <c r="B50" s="2" t="s">
        <v>7</v>
      </c>
      <c r="C50" s="2" t="s">
        <v>8</v>
      </c>
      <c r="D50" s="2" t="s">
        <v>9</v>
      </c>
      <c r="E50" s="2" t="s">
        <v>7</v>
      </c>
      <c r="F50" s="2" t="s">
        <v>8</v>
      </c>
      <c r="G50" s="2" t="s">
        <v>9</v>
      </c>
    </row>
    <row r="51" spans="1:7" s="8" customFormat="1" ht="16.5">
      <c r="A51" s="3" t="s">
        <v>10</v>
      </c>
      <c r="B51" s="3" t="s">
        <v>10</v>
      </c>
      <c r="C51" s="3" t="s">
        <v>10</v>
      </c>
      <c r="D51" s="3" t="s">
        <v>10</v>
      </c>
      <c r="E51" s="3" t="s">
        <v>10</v>
      </c>
      <c r="F51" s="3" t="s">
        <v>10</v>
      </c>
      <c r="G51" s="3" t="s">
        <v>10</v>
      </c>
    </row>
    <row r="52" spans="1:7" s="8" customFormat="1" ht="16.5">
      <c r="A52" s="4" t="s">
        <v>11</v>
      </c>
      <c r="B52" s="4">
        <v>12</v>
      </c>
      <c r="C52" s="4">
        <v>6</v>
      </c>
      <c r="D52" s="4">
        <v>6</v>
      </c>
      <c r="E52" s="4">
        <v>586</v>
      </c>
      <c r="F52" s="4">
        <v>433</v>
      </c>
      <c r="G52" s="4">
        <v>153</v>
      </c>
    </row>
    <row r="53" spans="1:7" s="8" customFormat="1" ht="16.5">
      <c r="A53" s="5" t="s">
        <v>12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s="8" customFormat="1" ht="16.5">
      <c r="A54" s="5" t="s">
        <v>13</v>
      </c>
      <c r="B54" s="5">
        <v>0</v>
      </c>
      <c r="C54" s="5">
        <v>0</v>
      </c>
      <c r="D54" s="5">
        <v>0</v>
      </c>
      <c r="E54" s="5">
        <v>21</v>
      </c>
      <c r="F54" s="5">
        <v>11</v>
      </c>
      <c r="G54" s="5">
        <v>10</v>
      </c>
    </row>
    <row r="55" spans="1:7" s="8" customFormat="1" ht="16.5">
      <c r="A55" s="5" t="s">
        <v>14</v>
      </c>
      <c r="B55" s="5">
        <v>0</v>
      </c>
      <c r="C55" s="5">
        <v>0</v>
      </c>
      <c r="D55" s="5">
        <v>0</v>
      </c>
      <c r="E55" s="5">
        <v>10</v>
      </c>
      <c r="F55" s="5">
        <v>2</v>
      </c>
      <c r="G55" s="5">
        <v>8</v>
      </c>
    </row>
    <row r="56" spans="1:7" s="8" customFormat="1" ht="16.5">
      <c r="A56" s="5" t="s">
        <v>15</v>
      </c>
      <c r="B56" s="5">
        <v>0</v>
      </c>
      <c r="C56" s="5">
        <v>0</v>
      </c>
      <c r="D56" s="5">
        <v>0</v>
      </c>
      <c r="E56" s="5">
        <v>6</v>
      </c>
      <c r="F56" s="5">
        <v>1</v>
      </c>
      <c r="G56" s="5">
        <v>5</v>
      </c>
    </row>
    <row r="57" spans="1:7" s="8" customFormat="1" ht="16.5">
      <c r="A57" s="5" t="s">
        <v>16</v>
      </c>
      <c r="B57" s="5">
        <v>0</v>
      </c>
      <c r="C57" s="5">
        <v>0</v>
      </c>
      <c r="D57" s="5">
        <v>0</v>
      </c>
      <c r="E57" s="5">
        <v>26</v>
      </c>
      <c r="F57" s="5">
        <v>18</v>
      </c>
      <c r="G57" s="5">
        <v>8</v>
      </c>
    </row>
    <row r="58" spans="1:7" s="8" customFormat="1" ht="16.5">
      <c r="A58" s="5" t="s">
        <v>17</v>
      </c>
      <c r="B58" s="5">
        <v>1</v>
      </c>
      <c r="C58" s="5">
        <v>0</v>
      </c>
      <c r="D58" s="5">
        <v>1</v>
      </c>
      <c r="E58" s="5">
        <v>187</v>
      </c>
      <c r="F58" s="5">
        <v>175</v>
      </c>
      <c r="G58" s="5">
        <v>12</v>
      </c>
    </row>
    <row r="59" spans="1:7" s="8" customFormat="1" ht="16.5">
      <c r="A59" s="5" t="s">
        <v>18</v>
      </c>
      <c r="B59" s="5">
        <v>10</v>
      </c>
      <c r="C59" s="5">
        <v>5</v>
      </c>
      <c r="D59" s="5">
        <v>5</v>
      </c>
      <c r="E59" s="5">
        <v>286</v>
      </c>
      <c r="F59" s="5">
        <v>198</v>
      </c>
      <c r="G59" s="5">
        <v>88</v>
      </c>
    </row>
    <row r="60" spans="1:7" s="8" customFormat="1" ht="16.5">
      <c r="A60" s="5" t="s">
        <v>19</v>
      </c>
      <c r="B60" s="5">
        <v>1</v>
      </c>
      <c r="C60" s="5">
        <v>1</v>
      </c>
      <c r="D60" s="5">
        <v>0</v>
      </c>
      <c r="E60" s="5">
        <v>50</v>
      </c>
      <c r="F60" s="5">
        <v>28</v>
      </c>
      <c r="G60" s="5">
        <v>22</v>
      </c>
    </row>
  </sheetData>
  <mergeCells count="20">
    <mergeCell ref="A43:I43"/>
    <mergeCell ref="A44:I44"/>
    <mergeCell ref="A47:I47"/>
    <mergeCell ref="A49:A50"/>
    <mergeCell ref="B49:D49"/>
    <mergeCell ref="E49:G49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7EEF0-499C-4575-8492-84C1A1E90AC9}">
  <dimension ref="A1:I60"/>
  <sheetViews>
    <sheetView workbookViewId="0">
      <selection activeCell="B11" sqref="B11:D11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5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6" t="s">
        <v>23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6" t="s">
        <v>2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447</v>
      </c>
      <c r="C14" s="4">
        <v>242</v>
      </c>
      <c r="D14" s="4">
        <v>205</v>
      </c>
      <c r="E14" s="4">
        <v>5345</v>
      </c>
      <c r="F14" s="4">
        <v>3823</v>
      </c>
      <c r="G14" s="4">
        <v>1522</v>
      </c>
    </row>
    <row r="15" spans="1:9" ht="16.5">
      <c r="A15" s="5" t="s">
        <v>12</v>
      </c>
      <c r="B15" s="5">
        <v>11</v>
      </c>
      <c r="C15" s="5">
        <v>2</v>
      </c>
      <c r="D15" s="5">
        <v>9</v>
      </c>
      <c r="E15" s="5">
        <v>350</v>
      </c>
      <c r="F15" s="5">
        <v>200</v>
      </c>
      <c r="G15" s="5">
        <v>150</v>
      </c>
    </row>
    <row r="16" spans="1:9" ht="16.5">
      <c r="A16" s="5" t="s">
        <v>13</v>
      </c>
      <c r="B16" s="5">
        <v>3</v>
      </c>
      <c r="C16" s="5">
        <v>1</v>
      </c>
      <c r="D16" s="5">
        <v>2</v>
      </c>
      <c r="E16" s="5">
        <v>139</v>
      </c>
      <c r="F16" s="5">
        <v>68</v>
      </c>
      <c r="G16" s="5">
        <v>71</v>
      </c>
    </row>
    <row r="17" spans="1:9" ht="16.5">
      <c r="A17" s="5" t="s">
        <v>14</v>
      </c>
      <c r="B17" s="5">
        <v>2</v>
      </c>
      <c r="C17" s="5">
        <v>2</v>
      </c>
      <c r="D17" s="5">
        <v>0</v>
      </c>
      <c r="E17" s="5">
        <v>156</v>
      </c>
      <c r="F17" s="5">
        <v>95</v>
      </c>
      <c r="G17" s="5">
        <v>61</v>
      </c>
    </row>
    <row r="18" spans="1:9" ht="16.5">
      <c r="A18" s="5" t="s">
        <v>15</v>
      </c>
      <c r="B18" s="5">
        <v>5</v>
      </c>
      <c r="C18" s="5">
        <v>3</v>
      </c>
      <c r="D18" s="5">
        <v>2</v>
      </c>
      <c r="E18" s="5">
        <v>47</v>
      </c>
      <c r="F18" s="5">
        <v>21</v>
      </c>
      <c r="G18" s="5">
        <v>26</v>
      </c>
    </row>
    <row r="19" spans="1:9" ht="16.5">
      <c r="A19" s="5" t="s">
        <v>16</v>
      </c>
      <c r="B19" s="5">
        <v>13</v>
      </c>
      <c r="C19" s="5">
        <v>6</v>
      </c>
      <c r="D19" s="5">
        <v>7</v>
      </c>
      <c r="E19" s="5">
        <v>112</v>
      </c>
      <c r="F19" s="5">
        <v>89</v>
      </c>
      <c r="G19" s="5">
        <v>23</v>
      </c>
    </row>
    <row r="20" spans="1:9" ht="16.5">
      <c r="A20" s="5" t="s">
        <v>17</v>
      </c>
      <c r="B20" s="5">
        <v>176</v>
      </c>
      <c r="C20" s="5">
        <v>91</v>
      </c>
      <c r="D20" s="5">
        <v>85</v>
      </c>
      <c r="E20" s="5">
        <v>1750</v>
      </c>
      <c r="F20" s="5">
        <v>1389</v>
      </c>
      <c r="G20" s="5">
        <v>361</v>
      </c>
    </row>
    <row r="21" spans="1:9" ht="16.5">
      <c r="A21" s="5" t="s">
        <v>18</v>
      </c>
      <c r="B21" s="5">
        <v>194</v>
      </c>
      <c r="C21" s="5">
        <v>116</v>
      </c>
      <c r="D21" s="5">
        <v>78</v>
      </c>
      <c r="E21" s="5">
        <v>2308</v>
      </c>
      <c r="F21" s="5">
        <v>1698</v>
      </c>
      <c r="G21" s="5">
        <v>610</v>
      </c>
    </row>
    <row r="22" spans="1:9" ht="16.5">
      <c r="A22" s="5" t="s">
        <v>19</v>
      </c>
      <c r="B22" s="5">
        <v>43</v>
      </c>
      <c r="C22" s="5">
        <v>21</v>
      </c>
      <c r="D22" s="5">
        <v>22</v>
      </c>
      <c r="E22" s="5">
        <v>483</v>
      </c>
      <c r="F22" s="5">
        <v>263</v>
      </c>
      <c r="G22" s="5">
        <v>220</v>
      </c>
    </row>
    <row r="23" spans="1:9" ht="72.95" customHeight="1"/>
    <row r="24" spans="1:9" s="8" customFormat="1" ht="18" customHeight="1">
      <c r="A24" s="16" t="s">
        <v>23</v>
      </c>
      <c r="B24" s="14"/>
      <c r="C24" s="14"/>
      <c r="D24" s="14"/>
      <c r="E24" s="14"/>
      <c r="F24" s="14"/>
      <c r="G24" s="14"/>
      <c r="H24" s="14"/>
      <c r="I24" s="14"/>
    </row>
    <row r="25" spans="1:9" s="8" customFormat="1" ht="18" customHeight="1">
      <c r="A25" s="16" t="s">
        <v>33</v>
      </c>
      <c r="B25" s="14"/>
      <c r="C25" s="14"/>
      <c r="D25" s="14"/>
      <c r="E25" s="14"/>
      <c r="F25" s="14"/>
      <c r="G25" s="14"/>
      <c r="H25" s="14"/>
      <c r="I25" s="14"/>
    </row>
    <row r="26" spans="1:9" s="8" customFormat="1" ht="12.2" customHeight="1"/>
    <row r="27" spans="1:9" s="8" customFormat="1" ht="15.4" customHeight="1"/>
    <row r="28" spans="1:9" s="8" customFormat="1" ht="18" customHeight="1">
      <c r="A28" s="17" t="s">
        <v>3</v>
      </c>
      <c r="B28" s="14"/>
      <c r="C28" s="14"/>
      <c r="D28" s="14"/>
      <c r="E28" s="14"/>
      <c r="F28" s="14"/>
      <c r="G28" s="14"/>
      <c r="H28" s="14"/>
      <c r="I28" s="14"/>
    </row>
    <row r="29" spans="1:9" s="8" customFormat="1" ht="8.4499999999999993" customHeight="1"/>
    <row r="30" spans="1:9" s="8" customFormat="1">
      <c r="A30" s="9" t="s">
        <v>4</v>
      </c>
      <c r="B30" s="11" t="s">
        <v>5</v>
      </c>
      <c r="C30" s="12"/>
      <c r="D30" s="13"/>
      <c r="E30" s="11" t="s">
        <v>6</v>
      </c>
      <c r="F30" s="12"/>
      <c r="G30" s="13"/>
    </row>
    <row r="31" spans="1:9" s="8" customFormat="1">
      <c r="A31" s="10"/>
      <c r="B31" s="2" t="s">
        <v>7</v>
      </c>
      <c r="C31" s="2" t="s">
        <v>8</v>
      </c>
      <c r="D31" s="2" t="s">
        <v>9</v>
      </c>
      <c r="E31" s="2" t="s">
        <v>7</v>
      </c>
      <c r="F31" s="2" t="s">
        <v>8</v>
      </c>
      <c r="G31" s="2" t="s">
        <v>9</v>
      </c>
    </row>
    <row r="32" spans="1:9" s="8" customFormat="1" ht="16.5">
      <c r="A32" s="3" t="s">
        <v>10</v>
      </c>
      <c r="B32" s="3" t="s">
        <v>10</v>
      </c>
      <c r="C32" s="3" t="s">
        <v>10</v>
      </c>
      <c r="D32" s="3" t="s">
        <v>10</v>
      </c>
      <c r="E32" s="3" t="s">
        <v>10</v>
      </c>
      <c r="F32" s="3" t="s">
        <v>10</v>
      </c>
      <c r="G32" s="3" t="s">
        <v>10</v>
      </c>
    </row>
    <row r="33" spans="1:9" s="8" customFormat="1" ht="16.5">
      <c r="A33" s="4" t="s">
        <v>11</v>
      </c>
      <c r="B33" s="4">
        <v>428</v>
      </c>
      <c r="C33" s="4">
        <v>230</v>
      </c>
      <c r="D33" s="4">
        <v>198</v>
      </c>
      <c r="E33" s="4">
        <v>4697</v>
      </c>
      <c r="F33" s="4">
        <v>3332</v>
      </c>
      <c r="G33" s="4">
        <v>1365</v>
      </c>
    </row>
    <row r="34" spans="1:9" s="8" customFormat="1" ht="16.5">
      <c r="A34" s="5" t="s">
        <v>12</v>
      </c>
      <c r="B34" s="5">
        <v>10</v>
      </c>
      <c r="C34" s="5">
        <v>2</v>
      </c>
      <c r="D34" s="5">
        <v>8</v>
      </c>
      <c r="E34" s="5">
        <v>347</v>
      </c>
      <c r="F34" s="5">
        <v>200</v>
      </c>
      <c r="G34" s="5">
        <v>147</v>
      </c>
    </row>
    <row r="35" spans="1:9" s="8" customFormat="1" ht="16.5">
      <c r="A35" s="5" t="s">
        <v>13</v>
      </c>
      <c r="B35" s="5">
        <v>3</v>
      </c>
      <c r="C35" s="5">
        <v>1</v>
      </c>
      <c r="D35" s="5">
        <v>2</v>
      </c>
      <c r="E35" s="5">
        <v>90</v>
      </c>
      <c r="F35" s="5">
        <v>37</v>
      </c>
      <c r="G35" s="5">
        <v>53</v>
      </c>
    </row>
    <row r="36" spans="1:9" s="8" customFormat="1" ht="16.5">
      <c r="A36" s="5" t="s">
        <v>14</v>
      </c>
      <c r="B36" s="5">
        <v>2</v>
      </c>
      <c r="C36" s="5">
        <v>2</v>
      </c>
      <c r="D36" s="5">
        <v>0</v>
      </c>
      <c r="E36" s="5">
        <v>123</v>
      </c>
      <c r="F36" s="5">
        <v>68</v>
      </c>
      <c r="G36" s="5">
        <v>55</v>
      </c>
    </row>
    <row r="37" spans="1:9" s="8" customFormat="1" ht="16.5">
      <c r="A37" s="5" t="s">
        <v>15</v>
      </c>
      <c r="B37" s="5">
        <v>5</v>
      </c>
      <c r="C37" s="5">
        <v>3</v>
      </c>
      <c r="D37" s="5">
        <v>2</v>
      </c>
      <c r="E37" s="5">
        <v>35</v>
      </c>
      <c r="F37" s="5">
        <v>16</v>
      </c>
      <c r="G37" s="5">
        <v>19</v>
      </c>
    </row>
    <row r="38" spans="1:9" s="8" customFormat="1" ht="16.5">
      <c r="A38" s="5" t="s">
        <v>16</v>
      </c>
      <c r="B38" s="5">
        <v>13</v>
      </c>
      <c r="C38" s="5">
        <v>6</v>
      </c>
      <c r="D38" s="5">
        <v>7</v>
      </c>
      <c r="E38" s="5">
        <v>102</v>
      </c>
      <c r="F38" s="5">
        <v>85</v>
      </c>
      <c r="G38" s="5">
        <v>17</v>
      </c>
    </row>
    <row r="39" spans="1:9" s="8" customFormat="1" ht="16.5">
      <c r="A39" s="5" t="s">
        <v>17</v>
      </c>
      <c r="B39" s="5">
        <v>169</v>
      </c>
      <c r="C39" s="5">
        <v>87</v>
      </c>
      <c r="D39" s="5">
        <v>82</v>
      </c>
      <c r="E39" s="5">
        <v>1544</v>
      </c>
      <c r="F39" s="5">
        <v>1211</v>
      </c>
      <c r="G39" s="5">
        <v>333</v>
      </c>
    </row>
    <row r="40" spans="1:9" s="8" customFormat="1" ht="16.5">
      <c r="A40" s="5" t="s">
        <v>18</v>
      </c>
      <c r="B40" s="5">
        <v>185</v>
      </c>
      <c r="C40" s="5">
        <v>109</v>
      </c>
      <c r="D40" s="5">
        <v>76</v>
      </c>
      <c r="E40" s="5">
        <v>2027</v>
      </c>
      <c r="F40" s="5">
        <v>1485</v>
      </c>
      <c r="G40" s="5">
        <v>542</v>
      </c>
    </row>
    <row r="41" spans="1:9" s="8" customFormat="1" ht="16.5">
      <c r="A41" s="5" t="s">
        <v>19</v>
      </c>
      <c r="B41" s="5">
        <v>41</v>
      </c>
      <c r="C41" s="5">
        <v>20</v>
      </c>
      <c r="D41" s="5">
        <v>21</v>
      </c>
      <c r="E41" s="5">
        <v>429</v>
      </c>
      <c r="F41" s="5">
        <v>230</v>
      </c>
      <c r="G41" s="5">
        <v>199</v>
      </c>
    </row>
    <row r="42" spans="1:9" s="8" customFormat="1" ht="72.95" customHeight="1"/>
    <row r="43" spans="1:9" s="8" customFormat="1" ht="18" customHeight="1">
      <c r="A43" s="16" t="s">
        <v>23</v>
      </c>
      <c r="B43" s="14"/>
      <c r="C43" s="14"/>
      <c r="D43" s="14"/>
      <c r="E43" s="14"/>
      <c r="F43" s="14"/>
      <c r="G43" s="14"/>
      <c r="H43" s="14"/>
      <c r="I43" s="14"/>
    </row>
    <row r="44" spans="1:9" s="8" customFormat="1" ht="18" customHeight="1">
      <c r="A44" s="16" t="s">
        <v>34</v>
      </c>
      <c r="B44" s="14"/>
      <c r="C44" s="14"/>
      <c r="D44" s="14"/>
      <c r="E44" s="14"/>
      <c r="F44" s="14"/>
      <c r="G44" s="14"/>
      <c r="H44" s="14"/>
      <c r="I44" s="14"/>
    </row>
    <row r="45" spans="1:9" s="8" customFormat="1" ht="12.2" customHeight="1"/>
    <row r="46" spans="1:9" s="8" customFormat="1" ht="15.4" customHeight="1"/>
    <row r="47" spans="1:9" s="8" customFormat="1" ht="18" customHeight="1">
      <c r="A47" s="17" t="s">
        <v>3</v>
      </c>
      <c r="B47" s="14"/>
      <c r="C47" s="14"/>
      <c r="D47" s="14"/>
      <c r="E47" s="14"/>
      <c r="F47" s="14"/>
      <c r="G47" s="14"/>
      <c r="H47" s="14"/>
      <c r="I47" s="14"/>
    </row>
    <row r="48" spans="1:9" s="8" customFormat="1" ht="8.4499999999999993" customHeight="1"/>
    <row r="49" spans="1:7" s="8" customFormat="1">
      <c r="A49" s="9" t="s">
        <v>4</v>
      </c>
      <c r="B49" s="11" t="s">
        <v>5</v>
      </c>
      <c r="C49" s="12"/>
      <c r="D49" s="13"/>
      <c r="E49" s="11" t="s">
        <v>6</v>
      </c>
      <c r="F49" s="12"/>
      <c r="G49" s="13"/>
    </row>
    <row r="50" spans="1:7" s="8" customFormat="1">
      <c r="A50" s="10"/>
      <c r="B50" s="2" t="s">
        <v>7</v>
      </c>
      <c r="C50" s="2" t="s">
        <v>8</v>
      </c>
      <c r="D50" s="2" t="s">
        <v>9</v>
      </c>
      <c r="E50" s="2" t="s">
        <v>7</v>
      </c>
      <c r="F50" s="2" t="s">
        <v>8</v>
      </c>
      <c r="G50" s="2" t="s">
        <v>9</v>
      </c>
    </row>
    <row r="51" spans="1:7" s="8" customFormat="1" ht="16.5">
      <c r="A51" s="3" t="s">
        <v>10</v>
      </c>
      <c r="B51" s="3" t="s">
        <v>10</v>
      </c>
      <c r="C51" s="3" t="s">
        <v>10</v>
      </c>
      <c r="D51" s="3" t="s">
        <v>10</v>
      </c>
      <c r="E51" s="3" t="s">
        <v>10</v>
      </c>
      <c r="F51" s="3" t="s">
        <v>10</v>
      </c>
      <c r="G51" s="3" t="s">
        <v>10</v>
      </c>
    </row>
    <row r="52" spans="1:7" s="8" customFormat="1" ht="16.5">
      <c r="A52" s="4" t="s">
        <v>11</v>
      </c>
      <c r="B52" s="4">
        <v>19</v>
      </c>
      <c r="C52" s="4">
        <v>12</v>
      </c>
      <c r="D52" s="4">
        <v>7</v>
      </c>
      <c r="E52" s="4">
        <v>628</v>
      </c>
      <c r="F52" s="4">
        <v>473</v>
      </c>
      <c r="G52" s="4">
        <v>155</v>
      </c>
    </row>
    <row r="53" spans="1:7" s="8" customFormat="1" ht="16.5">
      <c r="A53" s="5" t="s">
        <v>12</v>
      </c>
      <c r="B53" s="5">
        <v>1</v>
      </c>
      <c r="C53" s="5">
        <v>0</v>
      </c>
      <c r="D53" s="5">
        <v>1</v>
      </c>
      <c r="E53" s="5">
        <v>3</v>
      </c>
      <c r="F53" s="5">
        <v>0</v>
      </c>
      <c r="G53" s="5">
        <v>3</v>
      </c>
    </row>
    <row r="54" spans="1:7" s="8" customFormat="1" ht="16.5">
      <c r="A54" s="5" t="s">
        <v>13</v>
      </c>
      <c r="B54" s="5">
        <v>0</v>
      </c>
      <c r="C54" s="5">
        <v>0</v>
      </c>
      <c r="D54" s="5">
        <v>0</v>
      </c>
      <c r="E54" s="5">
        <v>49</v>
      </c>
      <c r="F54" s="5">
        <v>31</v>
      </c>
      <c r="G54" s="5">
        <v>18</v>
      </c>
    </row>
    <row r="55" spans="1:7" s="8" customFormat="1" ht="16.5">
      <c r="A55" s="5" t="s">
        <v>14</v>
      </c>
      <c r="B55" s="5">
        <v>0</v>
      </c>
      <c r="C55" s="5">
        <v>0</v>
      </c>
      <c r="D55" s="5">
        <v>0</v>
      </c>
      <c r="E55" s="5">
        <v>31</v>
      </c>
      <c r="F55" s="5">
        <v>26</v>
      </c>
      <c r="G55" s="5">
        <v>5</v>
      </c>
    </row>
    <row r="56" spans="1:7" s="8" customFormat="1" ht="16.5">
      <c r="A56" s="5" t="s">
        <v>15</v>
      </c>
      <c r="B56" s="5">
        <v>0</v>
      </c>
      <c r="C56" s="5">
        <v>0</v>
      </c>
      <c r="D56" s="5">
        <v>0</v>
      </c>
      <c r="E56" s="5">
        <v>12</v>
      </c>
      <c r="F56" s="5">
        <v>5</v>
      </c>
      <c r="G56" s="5">
        <v>7</v>
      </c>
    </row>
    <row r="57" spans="1:7" s="8" customFormat="1" ht="16.5">
      <c r="A57" s="5" t="s">
        <v>16</v>
      </c>
      <c r="B57" s="5">
        <v>0</v>
      </c>
      <c r="C57" s="5">
        <v>0</v>
      </c>
      <c r="D57" s="5">
        <v>0</v>
      </c>
      <c r="E57" s="5">
        <v>10</v>
      </c>
      <c r="F57" s="5">
        <v>4</v>
      </c>
      <c r="G57" s="5">
        <v>6</v>
      </c>
    </row>
    <row r="58" spans="1:7" s="8" customFormat="1" ht="16.5">
      <c r="A58" s="5" t="s">
        <v>17</v>
      </c>
      <c r="B58" s="5">
        <v>7</v>
      </c>
      <c r="C58" s="5">
        <v>4</v>
      </c>
      <c r="D58" s="5">
        <v>3</v>
      </c>
      <c r="E58" s="5">
        <v>198</v>
      </c>
      <c r="F58" s="5">
        <v>170</v>
      </c>
      <c r="G58" s="5">
        <v>28</v>
      </c>
    </row>
    <row r="59" spans="1:7" s="8" customFormat="1" ht="16.5">
      <c r="A59" s="5" t="s">
        <v>18</v>
      </c>
      <c r="B59" s="5">
        <v>9</v>
      </c>
      <c r="C59" s="5">
        <v>7</v>
      </c>
      <c r="D59" s="5">
        <v>2</v>
      </c>
      <c r="E59" s="5">
        <v>271</v>
      </c>
      <c r="F59" s="5">
        <v>204</v>
      </c>
      <c r="G59" s="5">
        <v>67</v>
      </c>
    </row>
    <row r="60" spans="1:7" s="8" customFormat="1" ht="16.5">
      <c r="A60" s="5" t="s">
        <v>19</v>
      </c>
      <c r="B60" s="5">
        <v>2</v>
      </c>
      <c r="C60" s="5">
        <v>1</v>
      </c>
      <c r="D60" s="5">
        <v>1</v>
      </c>
      <c r="E60" s="5">
        <v>54</v>
      </c>
      <c r="F60" s="5">
        <v>33</v>
      </c>
      <c r="G60" s="5">
        <v>21</v>
      </c>
    </row>
  </sheetData>
  <mergeCells count="20">
    <mergeCell ref="A43:I43"/>
    <mergeCell ref="A44:I44"/>
    <mergeCell ref="A47:I47"/>
    <mergeCell ref="A49:A50"/>
    <mergeCell ref="B49:D49"/>
    <mergeCell ref="E49:G49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90E04-1D34-4C84-8A62-42680ECD5884}">
  <dimension ref="A1:I60"/>
  <sheetViews>
    <sheetView workbookViewId="0">
      <selection activeCell="A47" sqref="A47:I47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5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6" t="s">
        <v>24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6" t="s">
        <v>2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450</v>
      </c>
      <c r="C14" s="4">
        <v>263</v>
      </c>
      <c r="D14" s="4">
        <v>187</v>
      </c>
      <c r="E14" s="4">
        <v>5350</v>
      </c>
      <c r="F14" s="4">
        <v>3654</v>
      </c>
      <c r="G14" s="4">
        <v>1696</v>
      </c>
    </row>
    <row r="15" spans="1:9" ht="16.5">
      <c r="A15" s="5" t="s">
        <v>12</v>
      </c>
      <c r="B15" s="5">
        <v>4</v>
      </c>
      <c r="C15" s="5">
        <v>2</v>
      </c>
      <c r="D15" s="5">
        <v>2</v>
      </c>
      <c r="E15" s="5">
        <v>214</v>
      </c>
      <c r="F15" s="5">
        <v>108</v>
      </c>
      <c r="G15" s="5">
        <v>106</v>
      </c>
    </row>
    <row r="16" spans="1:9" ht="16.5">
      <c r="A16" s="5" t="s">
        <v>13</v>
      </c>
      <c r="B16" s="5">
        <v>24</v>
      </c>
      <c r="C16" s="5">
        <v>9</v>
      </c>
      <c r="D16" s="5">
        <v>15</v>
      </c>
      <c r="E16" s="5">
        <v>376</v>
      </c>
      <c r="F16" s="5">
        <v>191</v>
      </c>
      <c r="G16" s="5">
        <v>185</v>
      </c>
    </row>
    <row r="17" spans="1:9" ht="16.5">
      <c r="A17" s="5" t="s">
        <v>14</v>
      </c>
      <c r="B17" s="5">
        <v>2</v>
      </c>
      <c r="C17" s="5">
        <v>0</v>
      </c>
      <c r="D17" s="5">
        <v>2</v>
      </c>
      <c r="E17" s="5">
        <v>192</v>
      </c>
      <c r="F17" s="5">
        <v>86</v>
      </c>
      <c r="G17" s="5">
        <v>106</v>
      </c>
    </row>
    <row r="18" spans="1:9" ht="16.5">
      <c r="A18" s="5" t="s">
        <v>15</v>
      </c>
      <c r="B18" s="5">
        <v>5</v>
      </c>
      <c r="C18" s="5">
        <v>3</v>
      </c>
      <c r="D18" s="5">
        <v>2</v>
      </c>
      <c r="E18" s="5">
        <v>67</v>
      </c>
      <c r="F18" s="5">
        <v>38</v>
      </c>
      <c r="G18" s="5">
        <v>29</v>
      </c>
    </row>
    <row r="19" spans="1:9" ht="16.5">
      <c r="A19" s="5" t="s">
        <v>16</v>
      </c>
      <c r="B19" s="5">
        <v>7</v>
      </c>
      <c r="C19" s="5">
        <v>5</v>
      </c>
      <c r="D19" s="5">
        <v>2</v>
      </c>
      <c r="E19" s="5">
        <v>76</v>
      </c>
      <c r="F19" s="5">
        <v>58</v>
      </c>
      <c r="G19" s="5">
        <v>18</v>
      </c>
    </row>
    <row r="20" spans="1:9" ht="16.5">
      <c r="A20" s="5" t="s">
        <v>17</v>
      </c>
      <c r="B20" s="5">
        <v>146</v>
      </c>
      <c r="C20" s="5">
        <v>89</v>
      </c>
      <c r="D20" s="5">
        <v>57</v>
      </c>
      <c r="E20" s="5">
        <v>1496</v>
      </c>
      <c r="F20" s="5">
        <v>1167</v>
      </c>
      <c r="G20" s="5">
        <v>329</v>
      </c>
    </row>
    <row r="21" spans="1:9" ht="16.5">
      <c r="A21" s="5" t="s">
        <v>18</v>
      </c>
      <c r="B21" s="5">
        <v>205</v>
      </c>
      <c r="C21" s="5">
        <v>128</v>
      </c>
      <c r="D21" s="5">
        <v>77</v>
      </c>
      <c r="E21" s="5">
        <v>2186</v>
      </c>
      <c r="F21" s="5">
        <v>1602</v>
      </c>
      <c r="G21" s="5">
        <v>584</v>
      </c>
    </row>
    <row r="22" spans="1:9" ht="16.5">
      <c r="A22" s="5" t="s">
        <v>19</v>
      </c>
      <c r="B22" s="5">
        <v>57</v>
      </c>
      <c r="C22" s="5">
        <v>27</v>
      </c>
      <c r="D22" s="5">
        <v>30</v>
      </c>
      <c r="E22" s="5">
        <v>743</v>
      </c>
      <c r="F22" s="5">
        <v>404</v>
      </c>
      <c r="G22" s="5">
        <v>339</v>
      </c>
    </row>
    <row r="23" spans="1:9" ht="72.95" customHeight="1"/>
    <row r="24" spans="1:9" s="8" customFormat="1" ht="18" customHeight="1">
      <c r="A24" s="16" t="s">
        <v>24</v>
      </c>
      <c r="B24" s="14"/>
      <c r="C24" s="14"/>
      <c r="D24" s="14"/>
      <c r="E24" s="14"/>
      <c r="F24" s="14"/>
      <c r="G24" s="14"/>
      <c r="H24" s="14"/>
      <c r="I24" s="14"/>
    </row>
    <row r="25" spans="1:9" s="8" customFormat="1" ht="18" customHeight="1">
      <c r="A25" s="16" t="s">
        <v>33</v>
      </c>
      <c r="B25" s="14"/>
      <c r="C25" s="14"/>
      <c r="D25" s="14"/>
      <c r="E25" s="14"/>
      <c r="F25" s="14"/>
      <c r="G25" s="14"/>
      <c r="H25" s="14"/>
      <c r="I25" s="14"/>
    </row>
    <row r="26" spans="1:9" s="8" customFormat="1" ht="12.2" customHeight="1"/>
    <row r="27" spans="1:9" s="8" customFormat="1" ht="15.4" customHeight="1"/>
    <row r="28" spans="1:9" s="8" customFormat="1" ht="18" customHeight="1">
      <c r="A28" s="17" t="s">
        <v>3</v>
      </c>
      <c r="B28" s="14"/>
      <c r="C28" s="14"/>
      <c r="D28" s="14"/>
      <c r="E28" s="14"/>
      <c r="F28" s="14"/>
      <c r="G28" s="14"/>
      <c r="H28" s="14"/>
      <c r="I28" s="14"/>
    </row>
    <row r="29" spans="1:9" s="8" customFormat="1" ht="8.4499999999999993" customHeight="1"/>
    <row r="30" spans="1:9" s="8" customFormat="1">
      <c r="A30" s="9" t="s">
        <v>4</v>
      </c>
      <c r="B30" s="11" t="s">
        <v>5</v>
      </c>
      <c r="C30" s="12"/>
      <c r="D30" s="13"/>
      <c r="E30" s="11" t="s">
        <v>6</v>
      </c>
      <c r="F30" s="12"/>
      <c r="G30" s="13"/>
    </row>
    <row r="31" spans="1:9" s="8" customFormat="1">
      <c r="A31" s="10"/>
      <c r="B31" s="2" t="s">
        <v>7</v>
      </c>
      <c r="C31" s="2" t="s">
        <v>8</v>
      </c>
      <c r="D31" s="2" t="s">
        <v>9</v>
      </c>
      <c r="E31" s="2" t="s">
        <v>7</v>
      </c>
      <c r="F31" s="2" t="s">
        <v>8</v>
      </c>
      <c r="G31" s="2" t="s">
        <v>9</v>
      </c>
    </row>
    <row r="32" spans="1:9" s="8" customFormat="1" ht="16.5">
      <c r="A32" s="3" t="s">
        <v>10</v>
      </c>
      <c r="B32" s="3" t="s">
        <v>10</v>
      </c>
      <c r="C32" s="3" t="s">
        <v>10</v>
      </c>
      <c r="D32" s="3" t="s">
        <v>10</v>
      </c>
      <c r="E32" s="3" t="s">
        <v>10</v>
      </c>
      <c r="F32" s="3" t="s">
        <v>10</v>
      </c>
      <c r="G32" s="3" t="s">
        <v>10</v>
      </c>
    </row>
    <row r="33" spans="1:9" s="8" customFormat="1" ht="16.5">
      <c r="A33" s="4" t="s">
        <v>11</v>
      </c>
      <c r="B33" s="4">
        <v>438</v>
      </c>
      <c r="C33" s="4">
        <v>256</v>
      </c>
      <c r="D33" s="4">
        <v>182</v>
      </c>
      <c r="E33" s="4">
        <v>4901</v>
      </c>
      <c r="F33" s="4">
        <v>3330</v>
      </c>
      <c r="G33" s="4">
        <v>1571</v>
      </c>
    </row>
    <row r="34" spans="1:9" s="8" customFormat="1" ht="16.5">
      <c r="A34" s="5" t="s">
        <v>12</v>
      </c>
      <c r="B34" s="5">
        <v>4</v>
      </c>
      <c r="C34" s="5">
        <v>2</v>
      </c>
      <c r="D34" s="5">
        <v>2</v>
      </c>
      <c r="E34" s="5">
        <v>214</v>
      </c>
      <c r="F34" s="5">
        <v>108</v>
      </c>
      <c r="G34" s="5">
        <v>106</v>
      </c>
    </row>
    <row r="35" spans="1:9" s="8" customFormat="1" ht="16.5">
      <c r="A35" s="5" t="s">
        <v>13</v>
      </c>
      <c r="B35" s="5">
        <v>22</v>
      </c>
      <c r="C35" s="5">
        <v>8</v>
      </c>
      <c r="D35" s="5">
        <v>14</v>
      </c>
      <c r="E35" s="5">
        <v>335</v>
      </c>
      <c r="F35" s="5">
        <v>170</v>
      </c>
      <c r="G35" s="5">
        <v>165</v>
      </c>
    </row>
    <row r="36" spans="1:9" s="8" customFormat="1" ht="16.5">
      <c r="A36" s="5" t="s">
        <v>14</v>
      </c>
      <c r="B36" s="5">
        <v>1</v>
      </c>
      <c r="C36" s="5">
        <v>0</v>
      </c>
      <c r="D36" s="5">
        <v>1</v>
      </c>
      <c r="E36" s="5">
        <v>154</v>
      </c>
      <c r="F36" s="5">
        <v>60</v>
      </c>
      <c r="G36" s="5">
        <v>94</v>
      </c>
    </row>
    <row r="37" spans="1:9" s="8" customFormat="1" ht="16.5">
      <c r="A37" s="5" t="s">
        <v>15</v>
      </c>
      <c r="B37" s="5">
        <v>5</v>
      </c>
      <c r="C37" s="5">
        <v>3</v>
      </c>
      <c r="D37" s="5">
        <v>2</v>
      </c>
      <c r="E37" s="5">
        <v>56</v>
      </c>
      <c r="F37" s="5">
        <v>29</v>
      </c>
      <c r="G37" s="5">
        <v>27</v>
      </c>
    </row>
    <row r="38" spans="1:9" s="8" customFormat="1" ht="16.5">
      <c r="A38" s="5" t="s">
        <v>16</v>
      </c>
      <c r="B38" s="5">
        <v>7</v>
      </c>
      <c r="C38" s="5">
        <v>5</v>
      </c>
      <c r="D38" s="5">
        <v>2</v>
      </c>
      <c r="E38" s="5">
        <v>67</v>
      </c>
      <c r="F38" s="5">
        <v>51</v>
      </c>
      <c r="G38" s="5">
        <v>16</v>
      </c>
    </row>
    <row r="39" spans="1:9" s="8" customFormat="1" ht="16.5">
      <c r="A39" s="5" t="s">
        <v>17</v>
      </c>
      <c r="B39" s="5">
        <v>143</v>
      </c>
      <c r="C39" s="5">
        <v>87</v>
      </c>
      <c r="D39" s="5">
        <v>56</v>
      </c>
      <c r="E39" s="5">
        <v>1356</v>
      </c>
      <c r="F39" s="5">
        <v>1058</v>
      </c>
      <c r="G39" s="5">
        <v>298</v>
      </c>
    </row>
    <row r="40" spans="1:9" s="8" customFormat="1" ht="16.5">
      <c r="A40" s="5" t="s">
        <v>18</v>
      </c>
      <c r="B40" s="5">
        <v>199</v>
      </c>
      <c r="C40" s="5">
        <v>124</v>
      </c>
      <c r="D40" s="5">
        <v>75</v>
      </c>
      <c r="E40" s="5">
        <v>2016</v>
      </c>
      <c r="F40" s="5">
        <v>1470</v>
      </c>
      <c r="G40" s="5">
        <v>546</v>
      </c>
    </row>
    <row r="41" spans="1:9" s="8" customFormat="1" ht="16.5">
      <c r="A41" s="5" t="s">
        <v>19</v>
      </c>
      <c r="B41" s="5">
        <v>57</v>
      </c>
      <c r="C41" s="5">
        <v>27</v>
      </c>
      <c r="D41" s="5">
        <v>30</v>
      </c>
      <c r="E41" s="5">
        <v>703</v>
      </c>
      <c r="F41" s="5">
        <v>384</v>
      </c>
      <c r="G41" s="5">
        <v>319</v>
      </c>
    </row>
    <row r="42" spans="1:9" s="8" customFormat="1" ht="72.95" customHeight="1"/>
    <row r="43" spans="1:9" s="8" customFormat="1" ht="18" customHeight="1">
      <c r="A43" s="16" t="s">
        <v>24</v>
      </c>
      <c r="B43" s="14"/>
      <c r="C43" s="14"/>
      <c r="D43" s="14"/>
      <c r="E43" s="14"/>
      <c r="F43" s="14"/>
      <c r="G43" s="14"/>
      <c r="H43" s="14"/>
      <c r="I43" s="14"/>
    </row>
    <row r="44" spans="1:9" s="8" customFormat="1" ht="18" customHeight="1">
      <c r="A44" s="16" t="s">
        <v>34</v>
      </c>
      <c r="B44" s="14"/>
      <c r="C44" s="14"/>
      <c r="D44" s="14"/>
      <c r="E44" s="14"/>
      <c r="F44" s="14"/>
      <c r="G44" s="14"/>
      <c r="H44" s="14"/>
      <c r="I44" s="14"/>
    </row>
    <row r="45" spans="1:9" s="8" customFormat="1" ht="12.2" customHeight="1"/>
    <row r="46" spans="1:9" s="8" customFormat="1" ht="15.4" customHeight="1"/>
    <row r="47" spans="1:9" s="8" customFormat="1" ht="18" customHeight="1">
      <c r="A47" s="17" t="s">
        <v>3</v>
      </c>
      <c r="B47" s="14"/>
      <c r="C47" s="14"/>
      <c r="D47" s="14"/>
      <c r="E47" s="14"/>
      <c r="F47" s="14"/>
      <c r="G47" s="14"/>
      <c r="H47" s="14"/>
      <c r="I47" s="14"/>
    </row>
    <row r="48" spans="1:9" s="8" customFormat="1" ht="8.4499999999999993" customHeight="1"/>
    <row r="49" spans="1:7" s="8" customFormat="1">
      <c r="A49" s="9" t="s">
        <v>4</v>
      </c>
      <c r="B49" s="11" t="s">
        <v>5</v>
      </c>
      <c r="C49" s="12"/>
      <c r="D49" s="13"/>
      <c r="E49" s="11" t="s">
        <v>6</v>
      </c>
      <c r="F49" s="12"/>
      <c r="G49" s="13"/>
    </row>
    <row r="50" spans="1:7" s="8" customFormat="1">
      <c r="A50" s="10"/>
      <c r="B50" s="2" t="s">
        <v>7</v>
      </c>
      <c r="C50" s="2" t="s">
        <v>8</v>
      </c>
      <c r="D50" s="2" t="s">
        <v>9</v>
      </c>
      <c r="E50" s="2" t="s">
        <v>7</v>
      </c>
      <c r="F50" s="2" t="s">
        <v>8</v>
      </c>
      <c r="G50" s="2" t="s">
        <v>9</v>
      </c>
    </row>
    <row r="51" spans="1:7" s="8" customFormat="1" ht="16.5">
      <c r="A51" s="3" t="s">
        <v>10</v>
      </c>
      <c r="B51" s="3" t="s">
        <v>10</v>
      </c>
      <c r="C51" s="3" t="s">
        <v>10</v>
      </c>
      <c r="D51" s="3" t="s">
        <v>10</v>
      </c>
      <c r="E51" s="3" t="s">
        <v>10</v>
      </c>
      <c r="F51" s="3" t="s">
        <v>10</v>
      </c>
      <c r="G51" s="3" t="s">
        <v>10</v>
      </c>
    </row>
    <row r="52" spans="1:7" s="8" customFormat="1" ht="16.5">
      <c r="A52" s="4" t="s">
        <v>11</v>
      </c>
      <c r="B52" s="4">
        <v>12</v>
      </c>
      <c r="C52" s="4">
        <v>7</v>
      </c>
      <c r="D52" s="4">
        <v>5</v>
      </c>
      <c r="E52" s="4">
        <v>441</v>
      </c>
      <c r="F52" s="4">
        <v>317</v>
      </c>
      <c r="G52" s="4">
        <v>124</v>
      </c>
    </row>
    <row r="53" spans="1:7" s="8" customFormat="1" ht="16.5">
      <c r="A53" s="5" t="s">
        <v>12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s="8" customFormat="1" ht="16.5">
      <c r="A54" s="5" t="s">
        <v>13</v>
      </c>
      <c r="B54" s="5">
        <v>2</v>
      </c>
      <c r="C54" s="5">
        <v>1</v>
      </c>
      <c r="D54" s="5">
        <v>1</v>
      </c>
      <c r="E54" s="5">
        <v>40</v>
      </c>
      <c r="F54" s="5">
        <v>21</v>
      </c>
      <c r="G54" s="5">
        <v>19</v>
      </c>
    </row>
    <row r="55" spans="1:7" s="8" customFormat="1" ht="16.5">
      <c r="A55" s="5" t="s">
        <v>14</v>
      </c>
      <c r="B55" s="5">
        <v>1</v>
      </c>
      <c r="C55" s="5">
        <v>0</v>
      </c>
      <c r="D55" s="5">
        <v>1</v>
      </c>
      <c r="E55" s="5">
        <v>38</v>
      </c>
      <c r="F55" s="5">
        <v>26</v>
      </c>
      <c r="G55" s="5">
        <v>12</v>
      </c>
    </row>
    <row r="56" spans="1:7" s="8" customFormat="1" ht="16.5">
      <c r="A56" s="5" t="s">
        <v>15</v>
      </c>
      <c r="B56" s="5">
        <v>0</v>
      </c>
      <c r="C56" s="5">
        <v>0</v>
      </c>
      <c r="D56" s="5">
        <v>0</v>
      </c>
      <c r="E56" s="5">
        <v>11</v>
      </c>
      <c r="F56" s="5">
        <v>9</v>
      </c>
      <c r="G56" s="5">
        <v>2</v>
      </c>
    </row>
    <row r="57" spans="1:7" s="8" customFormat="1" ht="16.5">
      <c r="A57" s="5" t="s">
        <v>16</v>
      </c>
      <c r="B57" s="5">
        <v>0</v>
      </c>
      <c r="C57" s="5">
        <v>0</v>
      </c>
      <c r="D57" s="5">
        <v>0</v>
      </c>
      <c r="E57" s="5">
        <v>9</v>
      </c>
      <c r="F57" s="5">
        <v>7</v>
      </c>
      <c r="G57" s="5">
        <v>2</v>
      </c>
    </row>
    <row r="58" spans="1:7" s="8" customFormat="1" ht="16.5">
      <c r="A58" s="5" t="s">
        <v>17</v>
      </c>
      <c r="B58" s="5">
        <v>3</v>
      </c>
      <c r="C58" s="5">
        <v>2</v>
      </c>
      <c r="D58" s="5">
        <v>1</v>
      </c>
      <c r="E58" s="5">
        <v>137</v>
      </c>
      <c r="F58" s="5">
        <v>106</v>
      </c>
      <c r="G58" s="5">
        <v>31</v>
      </c>
    </row>
    <row r="59" spans="1:7" s="8" customFormat="1" ht="16.5">
      <c r="A59" s="5" t="s">
        <v>18</v>
      </c>
      <c r="B59" s="5">
        <v>6</v>
      </c>
      <c r="C59" s="5">
        <v>4</v>
      </c>
      <c r="D59" s="5">
        <v>2</v>
      </c>
      <c r="E59" s="5">
        <v>166</v>
      </c>
      <c r="F59" s="5">
        <v>128</v>
      </c>
      <c r="G59" s="5">
        <v>38</v>
      </c>
    </row>
    <row r="60" spans="1:7" s="8" customFormat="1" ht="16.5">
      <c r="A60" s="5" t="s">
        <v>19</v>
      </c>
      <c r="B60" s="5">
        <v>0</v>
      </c>
      <c r="C60" s="5">
        <v>0</v>
      </c>
      <c r="D60" s="5">
        <v>0</v>
      </c>
      <c r="E60" s="5">
        <v>40</v>
      </c>
      <c r="F60" s="5">
        <v>20</v>
      </c>
      <c r="G60" s="5">
        <v>20</v>
      </c>
    </row>
  </sheetData>
  <mergeCells count="20">
    <mergeCell ref="A43:I43"/>
    <mergeCell ref="A44:I44"/>
    <mergeCell ref="A47:I47"/>
    <mergeCell ref="A49:A50"/>
    <mergeCell ref="B49:D49"/>
    <mergeCell ref="E49:G49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85E93-58E6-451D-A633-1A58E1C0F590}">
  <dimension ref="A1:I60"/>
  <sheetViews>
    <sheetView workbookViewId="0">
      <selection activeCell="A41" sqref="A41"/>
    </sheetView>
  </sheetViews>
  <sheetFormatPr baseColWidth="10" defaultRowHeight="15"/>
  <cols>
    <col min="1" max="1" width="31.5703125" style="8" customWidth="1"/>
    <col min="2" max="7" width="13.7109375" style="8" customWidth="1"/>
    <col min="8" max="8" width="0" style="8" hidden="1" customWidth="1"/>
    <col min="9" max="9" width="7.28515625" style="8" customWidth="1"/>
    <col min="10" max="16384" width="11.42578125" style="8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5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6" t="s">
        <v>29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6" t="s">
        <v>2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f>SUM(B15:B22)</f>
        <v>1176</v>
      </c>
      <c r="C14" s="4">
        <f t="shared" ref="C14:G14" si="0">SUM(C15:C22)</f>
        <v>681</v>
      </c>
      <c r="D14" s="4">
        <f t="shared" si="0"/>
        <v>495</v>
      </c>
      <c r="E14" s="4">
        <f t="shared" si="0"/>
        <v>14535</v>
      </c>
      <c r="F14" s="4">
        <f t="shared" si="0"/>
        <v>10362</v>
      </c>
      <c r="G14" s="4">
        <f t="shared" si="0"/>
        <v>4173</v>
      </c>
    </row>
    <row r="15" spans="1:9" ht="16.5">
      <c r="A15" s="5" t="s">
        <v>12</v>
      </c>
      <c r="B15" s="5">
        <f>ABRIL!B15+MAYO!B15+JUNIO!B15</f>
        <v>27</v>
      </c>
      <c r="C15" s="5">
        <f>ABRIL!C15+MAYO!C15+JUNIO!C15</f>
        <v>13</v>
      </c>
      <c r="D15" s="5">
        <f>ABRIL!D15+MAYO!D15+JUNIO!D15</f>
        <v>14</v>
      </c>
      <c r="E15" s="5">
        <f>ABRIL!E15+MAYO!E15+JUNIO!E15</f>
        <v>829</v>
      </c>
      <c r="F15" s="5">
        <f>ABRIL!F15+MAYO!F15+JUNIO!F15</f>
        <v>455</v>
      </c>
      <c r="G15" s="5">
        <f>ABRIL!G15+MAYO!G15+JUNIO!G15</f>
        <v>374</v>
      </c>
    </row>
    <row r="16" spans="1:9" ht="16.5">
      <c r="A16" s="5" t="s">
        <v>13</v>
      </c>
      <c r="B16" s="5">
        <f>ABRIL!B16+MAYO!B16+JUNIO!B16</f>
        <v>31</v>
      </c>
      <c r="C16" s="5">
        <f>ABRIL!C16+MAYO!C16+JUNIO!C16</f>
        <v>13</v>
      </c>
      <c r="D16" s="5">
        <f>ABRIL!D16+MAYO!D16+JUNIO!D16</f>
        <v>18</v>
      </c>
      <c r="E16" s="5">
        <f>ABRIL!E16+MAYO!E16+JUNIO!E16</f>
        <v>562</v>
      </c>
      <c r="F16" s="5">
        <f>ABRIL!F16+MAYO!F16+JUNIO!F16</f>
        <v>285</v>
      </c>
      <c r="G16" s="5">
        <f>ABRIL!G16+MAYO!G16+JUNIO!G16</f>
        <v>277</v>
      </c>
    </row>
    <row r="17" spans="1:9" ht="16.5">
      <c r="A17" s="5" t="s">
        <v>14</v>
      </c>
      <c r="B17" s="5">
        <f>ABRIL!B17+MAYO!B17+JUNIO!B17</f>
        <v>6</v>
      </c>
      <c r="C17" s="5">
        <f>ABRIL!C17+MAYO!C17+JUNIO!C17</f>
        <v>3</v>
      </c>
      <c r="D17" s="5">
        <f>ABRIL!D17+MAYO!D17+JUNIO!D17</f>
        <v>3</v>
      </c>
      <c r="E17" s="5">
        <f>ABRIL!E17+MAYO!E17+JUNIO!E17</f>
        <v>456</v>
      </c>
      <c r="F17" s="5">
        <f>ABRIL!F17+MAYO!F17+JUNIO!F17</f>
        <v>234</v>
      </c>
      <c r="G17" s="5">
        <f>ABRIL!G17+MAYO!G17+JUNIO!G17</f>
        <v>222</v>
      </c>
    </row>
    <row r="18" spans="1:9" ht="16.5">
      <c r="A18" s="5" t="s">
        <v>15</v>
      </c>
      <c r="B18" s="5">
        <f>ABRIL!B18+MAYO!B18+JUNIO!B18</f>
        <v>15</v>
      </c>
      <c r="C18" s="5">
        <f>ABRIL!C18+MAYO!C18+JUNIO!C18</f>
        <v>8</v>
      </c>
      <c r="D18" s="5">
        <f>ABRIL!D18+MAYO!D18+JUNIO!D18</f>
        <v>7</v>
      </c>
      <c r="E18" s="5">
        <f>ABRIL!E18+MAYO!E18+JUNIO!E18</f>
        <v>161</v>
      </c>
      <c r="F18" s="5">
        <f>ABRIL!F18+MAYO!F18+JUNIO!F18</f>
        <v>75</v>
      </c>
      <c r="G18" s="5">
        <f>ABRIL!G18+MAYO!G18+JUNIO!G18</f>
        <v>86</v>
      </c>
    </row>
    <row r="19" spans="1:9" ht="16.5">
      <c r="A19" s="5" t="s">
        <v>16</v>
      </c>
      <c r="B19" s="5">
        <f>ABRIL!B19+MAYO!B19+JUNIO!B19</f>
        <v>29</v>
      </c>
      <c r="C19" s="5">
        <f>ABRIL!C19+MAYO!C19+JUNIO!C19</f>
        <v>17</v>
      </c>
      <c r="D19" s="5">
        <f>ABRIL!D19+MAYO!D19+JUNIO!D19</f>
        <v>12</v>
      </c>
      <c r="E19" s="5">
        <f>ABRIL!E19+MAYO!E19+JUNIO!E19</f>
        <v>255</v>
      </c>
      <c r="F19" s="5">
        <f>ABRIL!F19+MAYO!F19+JUNIO!F19</f>
        <v>191</v>
      </c>
      <c r="G19" s="5">
        <f>ABRIL!G19+MAYO!G19+JUNIO!G19</f>
        <v>64</v>
      </c>
    </row>
    <row r="20" spans="1:9" ht="16.5">
      <c r="A20" s="5" t="s">
        <v>17</v>
      </c>
      <c r="B20" s="5">
        <f>ABRIL!B20+MAYO!B20+JUNIO!B20</f>
        <v>400</v>
      </c>
      <c r="C20" s="5">
        <f>ABRIL!C20+MAYO!C20+JUNIO!C20</f>
        <v>233</v>
      </c>
      <c r="D20" s="5">
        <f>ABRIL!D20+MAYO!D20+JUNIO!D20</f>
        <v>167</v>
      </c>
      <c r="E20" s="5">
        <f>ABRIL!E20+MAYO!E20+JUNIO!E20</f>
        <v>4693</v>
      </c>
      <c r="F20" s="5">
        <f>ABRIL!F20+MAYO!F20+JUNIO!F20</f>
        <v>3863</v>
      </c>
      <c r="G20" s="5">
        <f>ABRIL!G20+MAYO!G20+JUNIO!G20</f>
        <v>830</v>
      </c>
    </row>
    <row r="21" spans="1:9" ht="16.5">
      <c r="A21" s="5" t="s">
        <v>18</v>
      </c>
      <c r="B21" s="5">
        <f>ABRIL!B21+MAYO!B21+JUNIO!B21</f>
        <v>531</v>
      </c>
      <c r="C21" s="5">
        <f>ABRIL!C21+MAYO!C21+JUNIO!C21</f>
        <v>325</v>
      </c>
      <c r="D21" s="5">
        <f>ABRIL!D21+MAYO!D21+JUNIO!D21</f>
        <v>206</v>
      </c>
      <c r="E21" s="5">
        <f>ABRIL!E21+MAYO!E21+JUNIO!E21</f>
        <v>6024</v>
      </c>
      <c r="F21" s="5">
        <f>ABRIL!F21+MAYO!F21+JUNIO!F21</f>
        <v>4401</v>
      </c>
      <c r="G21" s="5">
        <f>ABRIL!G21+MAYO!G21+JUNIO!G21</f>
        <v>1623</v>
      </c>
    </row>
    <row r="22" spans="1:9" ht="16.5">
      <c r="A22" s="5" t="s">
        <v>19</v>
      </c>
      <c r="B22" s="5">
        <f>ABRIL!B22+MAYO!B22+JUNIO!B22</f>
        <v>137</v>
      </c>
      <c r="C22" s="5">
        <f>ABRIL!C22+MAYO!C22+JUNIO!C22</f>
        <v>69</v>
      </c>
      <c r="D22" s="5">
        <f>ABRIL!D22+MAYO!D22+JUNIO!D22</f>
        <v>68</v>
      </c>
      <c r="E22" s="5">
        <f>ABRIL!E22+MAYO!E22+JUNIO!E22</f>
        <v>1555</v>
      </c>
      <c r="F22" s="5">
        <f>ABRIL!F22+MAYO!F22+JUNIO!F22</f>
        <v>858</v>
      </c>
      <c r="G22" s="5">
        <f>ABRIL!G22+MAYO!G22+JUNIO!G22</f>
        <v>697</v>
      </c>
    </row>
    <row r="23" spans="1:9" ht="72.95" customHeight="1"/>
    <row r="24" spans="1:9">
      <c r="A24" s="16" t="s">
        <v>29</v>
      </c>
      <c r="B24" s="14"/>
      <c r="C24" s="14"/>
      <c r="D24" s="14"/>
      <c r="E24" s="14"/>
      <c r="F24" s="14"/>
      <c r="G24" s="14"/>
      <c r="H24" s="14"/>
      <c r="I24" s="14"/>
    </row>
    <row r="25" spans="1:9">
      <c r="A25" s="16" t="s">
        <v>33</v>
      </c>
      <c r="B25" s="14"/>
      <c r="C25" s="14"/>
      <c r="D25" s="14"/>
      <c r="E25" s="14"/>
      <c r="F25" s="14"/>
      <c r="G25" s="14"/>
      <c r="H25" s="14"/>
      <c r="I25" s="14"/>
    </row>
    <row r="28" spans="1:9">
      <c r="A28" s="17" t="s">
        <v>3</v>
      </c>
      <c r="B28" s="14"/>
      <c r="C28" s="14"/>
      <c r="D28" s="14"/>
      <c r="E28" s="14"/>
      <c r="F28" s="14"/>
      <c r="G28" s="14"/>
      <c r="H28" s="14"/>
      <c r="I28" s="14"/>
    </row>
    <row r="30" spans="1:9">
      <c r="A30" s="9" t="s">
        <v>4</v>
      </c>
      <c r="B30" s="11" t="s">
        <v>5</v>
      </c>
      <c r="C30" s="12"/>
      <c r="D30" s="13"/>
      <c r="E30" s="11" t="s">
        <v>6</v>
      </c>
      <c r="F30" s="12"/>
      <c r="G30" s="13"/>
    </row>
    <row r="31" spans="1:9">
      <c r="A31" s="10"/>
      <c r="B31" s="2" t="s">
        <v>7</v>
      </c>
      <c r="C31" s="2" t="s">
        <v>8</v>
      </c>
      <c r="D31" s="2" t="s">
        <v>9</v>
      </c>
      <c r="E31" s="2" t="s">
        <v>7</v>
      </c>
      <c r="F31" s="2" t="s">
        <v>8</v>
      </c>
      <c r="G31" s="2" t="s">
        <v>9</v>
      </c>
    </row>
    <row r="32" spans="1:9" ht="16.5">
      <c r="A32" s="3" t="s">
        <v>10</v>
      </c>
      <c r="B32" s="3" t="s">
        <v>10</v>
      </c>
      <c r="C32" s="3" t="s">
        <v>10</v>
      </c>
      <c r="D32" s="3" t="s">
        <v>10</v>
      </c>
      <c r="E32" s="3" t="s">
        <v>10</v>
      </c>
      <c r="F32" s="3" t="s">
        <v>10</v>
      </c>
      <c r="G32" s="3" t="s">
        <v>10</v>
      </c>
    </row>
    <row r="33" spans="1:9" ht="16.5">
      <c r="A33" s="4" t="s">
        <v>11</v>
      </c>
      <c r="B33" s="4">
        <f>SUM(B34:B41)</f>
        <v>1133</v>
      </c>
      <c r="C33" s="4">
        <f t="shared" ref="C33:H33" si="1">SUM(C34:C41)</f>
        <v>656</v>
      </c>
      <c r="D33" s="4">
        <f t="shared" si="1"/>
        <v>477</v>
      </c>
      <c r="E33" s="4">
        <f t="shared" si="1"/>
        <v>12832</v>
      </c>
      <c r="F33" s="4">
        <f t="shared" si="1"/>
        <v>9098</v>
      </c>
      <c r="G33" s="4">
        <f t="shared" si="1"/>
        <v>3734</v>
      </c>
      <c r="H33" s="4">
        <f t="shared" si="1"/>
        <v>0</v>
      </c>
    </row>
    <row r="34" spans="1:9" ht="16.5">
      <c r="A34" s="5" t="s">
        <v>12</v>
      </c>
      <c r="B34" s="5">
        <f>ABRIL!B34+MAYO!B34+JUNIO!B34</f>
        <v>26</v>
      </c>
      <c r="C34" s="5">
        <f>ABRIL!C34+MAYO!C34+JUNIO!C34</f>
        <v>13</v>
      </c>
      <c r="D34" s="5">
        <f>ABRIL!D34+MAYO!D34+JUNIO!D34</f>
        <v>13</v>
      </c>
      <c r="E34" s="5">
        <f>ABRIL!E34+MAYO!E34+JUNIO!E34</f>
        <v>826</v>
      </c>
      <c r="F34" s="5">
        <f>ABRIL!F34+MAYO!F34+JUNIO!F34</f>
        <v>455</v>
      </c>
      <c r="G34" s="5">
        <f>ABRIL!G34+MAYO!G34+JUNIO!G34</f>
        <v>371</v>
      </c>
    </row>
    <row r="35" spans="1:9" ht="16.5">
      <c r="A35" s="5" t="s">
        <v>13</v>
      </c>
      <c r="B35" s="5">
        <f>ABRIL!B35+MAYO!B35+JUNIO!B35</f>
        <v>29</v>
      </c>
      <c r="C35" s="5">
        <f>ABRIL!C35+MAYO!C35+JUNIO!C35</f>
        <v>12</v>
      </c>
      <c r="D35" s="5">
        <f>ABRIL!D35+MAYO!D35+JUNIO!D35</f>
        <v>17</v>
      </c>
      <c r="E35" s="5">
        <f>ABRIL!E35+MAYO!E35+JUNIO!E35</f>
        <v>450</v>
      </c>
      <c r="F35" s="5">
        <f>ABRIL!F35+MAYO!F35+JUNIO!F35</f>
        <v>221</v>
      </c>
      <c r="G35" s="5">
        <f>ABRIL!G35+MAYO!G35+JUNIO!G35</f>
        <v>229</v>
      </c>
    </row>
    <row r="36" spans="1:9" ht="16.5">
      <c r="A36" s="5" t="s">
        <v>14</v>
      </c>
      <c r="B36" s="5">
        <f>ABRIL!B36+MAYO!B36+JUNIO!B36</f>
        <v>5</v>
      </c>
      <c r="C36" s="5">
        <f>ABRIL!C36+MAYO!C36+JUNIO!C36</f>
        <v>3</v>
      </c>
      <c r="D36" s="5">
        <f>ABRIL!D36+MAYO!D36+JUNIO!D36</f>
        <v>2</v>
      </c>
      <c r="E36" s="5">
        <f>ABRIL!E36+MAYO!E36+JUNIO!E36</f>
        <v>375</v>
      </c>
      <c r="F36" s="5">
        <f>ABRIL!F36+MAYO!F36+JUNIO!F36</f>
        <v>179</v>
      </c>
      <c r="G36" s="5">
        <f>ABRIL!G36+MAYO!G36+JUNIO!G36</f>
        <v>196</v>
      </c>
    </row>
    <row r="37" spans="1:9" ht="16.5">
      <c r="A37" s="5" t="s">
        <v>15</v>
      </c>
      <c r="B37" s="5">
        <f>ABRIL!B37+MAYO!B37+JUNIO!B37</f>
        <v>15</v>
      </c>
      <c r="C37" s="5">
        <f>ABRIL!C37+MAYO!C37+JUNIO!C37</f>
        <v>8</v>
      </c>
      <c r="D37" s="5">
        <f>ABRIL!D37+MAYO!D37+JUNIO!D37</f>
        <v>7</v>
      </c>
      <c r="E37" s="5">
        <f>ABRIL!E37+MAYO!E37+JUNIO!E37</f>
        <v>131</v>
      </c>
      <c r="F37" s="5">
        <f>ABRIL!F37+MAYO!F37+JUNIO!F37</f>
        <v>59</v>
      </c>
      <c r="G37" s="5">
        <f>ABRIL!G37+MAYO!G37+JUNIO!G37</f>
        <v>72</v>
      </c>
    </row>
    <row r="38" spans="1:9" ht="16.5">
      <c r="A38" s="5" t="s">
        <v>16</v>
      </c>
      <c r="B38" s="5">
        <f>ABRIL!B38+MAYO!B38+JUNIO!B38</f>
        <v>29</v>
      </c>
      <c r="C38" s="5">
        <f>ABRIL!C38+MAYO!C38+JUNIO!C38</f>
        <v>17</v>
      </c>
      <c r="D38" s="5">
        <f>ABRIL!D38+MAYO!D38+JUNIO!D38</f>
        <v>12</v>
      </c>
      <c r="E38" s="5">
        <f>ABRIL!E38+MAYO!E38+JUNIO!E38</f>
        <v>210</v>
      </c>
      <c r="F38" s="5">
        <f>ABRIL!F38+MAYO!F38+JUNIO!F38</f>
        <v>162</v>
      </c>
      <c r="G38" s="5">
        <f>ABRIL!G38+MAYO!G38+JUNIO!G38</f>
        <v>48</v>
      </c>
    </row>
    <row r="39" spans="1:9" ht="16.5">
      <c r="A39" s="5" t="s">
        <v>17</v>
      </c>
      <c r="B39" s="5">
        <f>ABRIL!B39+MAYO!B39+JUNIO!B39</f>
        <v>389</v>
      </c>
      <c r="C39" s="5">
        <f>ABRIL!C39+MAYO!C39+JUNIO!C39</f>
        <v>227</v>
      </c>
      <c r="D39" s="5">
        <f>ABRIL!D39+MAYO!D39+JUNIO!D39</f>
        <v>162</v>
      </c>
      <c r="E39" s="5">
        <f>ABRIL!E39+MAYO!E39+JUNIO!E39</f>
        <v>4156</v>
      </c>
      <c r="F39" s="5">
        <f>ABRIL!F39+MAYO!F39+JUNIO!F39</f>
        <v>3397</v>
      </c>
      <c r="G39" s="5">
        <f>ABRIL!G39+MAYO!G39+JUNIO!G39</f>
        <v>759</v>
      </c>
    </row>
    <row r="40" spans="1:9" ht="16.5">
      <c r="A40" s="5" t="s">
        <v>18</v>
      </c>
      <c r="B40" s="5">
        <f>ABRIL!B40+MAYO!B40+JUNIO!B40</f>
        <v>506</v>
      </c>
      <c r="C40" s="5">
        <f>ABRIL!C40+MAYO!C40+JUNIO!C40</f>
        <v>309</v>
      </c>
      <c r="D40" s="5">
        <f>ABRIL!D40+MAYO!D40+JUNIO!D40</f>
        <v>197</v>
      </c>
      <c r="E40" s="5">
        <f>ABRIL!E40+MAYO!E40+JUNIO!E40</f>
        <v>5273</v>
      </c>
      <c r="F40" s="5">
        <f>ABRIL!F40+MAYO!F40+JUNIO!F40</f>
        <v>3848</v>
      </c>
      <c r="G40" s="5">
        <f>ABRIL!G40+MAYO!G40+JUNIO!G40</f>
        <v>1425</v>
      </c>
    </row>
    <row r="41" spans="1:9" ht="16.5">
      <c r="A41" s="5" t="s">
        <v>19</v>
      </c>
      <c r="B41" s="5">
        <f>ABRIL!B41+MAYO!B41+JUNIO!B41</f>
        <v>134</v>
      </c>
      <c r="C41" s="5">
        <f>ABRIL!C41+MAYO!C41+JUNIO!C41</f>
        <v>67</v>
      </c>
      <c r="D41" s="5">
        <f>ABRIL!D41+MAYO!D41+JUNIO!D41</f>
        <v>67</v>
      </c>
      <c r="E41" s="5">
        <f>ABRIL!E41+MAYO!E41+JUNIO!E41</f>
        <v>1411</v>
      </c>
      <c r="F41" s="5">
        <f>ABRIL!F41+MAYO!F41+JUNIO!F41</f>
        <v>777</v>
      </c>
      <c r="G41" s="5">
        <f>ABRIL!G41+MAYO!G41+JUNIO!G41</f>
        <v>634</v>
      </c>
    </row>
    <row r="42" spans="1:9" ht="72.95" customHeight="1"/>
    <row r="43" spans="1:9">
      <c r="A43" s="16" t="s">
        <v>29</v>
      </c>
      <c r="B43" s="14"/>
      <c r="C43" s="14"/>
      <c r="D43" s="14"/>
      <c r="E43" s="14"/>
      <c r="F43" s="14"/>
      <c r="G43" s="14"/>
      <c r="H43" s="14"/>
      <c r="I43" s="14"/>
    </row>
    <row r="44" spans="1:9">
      <c r="A44" s="16" t="s">
        <v>34</v>
      </c>
      <c r="B44" s="14"/>
      <c r="C44" s="14"/>
      <c r="D44" s="14"/>
      <c r="E44" s="14"/>
      <c r="F44" s="14"/>
      <c r="G44" s="14"/>
      <c r="H44" s="14"/>
      <c r="I44" s="14"/>
    </row>
    <row r="47" spans="1:9">
      <c r="A47" s="17" t="s">
        <v>3</v>
      </c>
      <c r="B47" s="14"/>
      <c r="C47" s="14"/>
      <c r="D47" s="14"/>
      <c r="E47" s="14"/>
      <c r="F47" s="14"/>
      <c r="G47" s="14"/>
      <c r="H47" s="14"/>
      <c r="I47" s="14"/>
    </row>
    <row r="49" spans="1:7">
      <c r="A49" s="9" t="s">
        <v>4</v>
      </c>
      <c r="B49" s="11" t="s">
        <v>5</v>
      </c>
      <c r="C49" s="12"/>
      <c r="D49" s="13"/>
      <c r="E49" s="11" t="s">
        <v>6</v>
      </c>
      <c r="F49" s="12"/>
      <c r="G49" s="13"/>
    </row>
    <row r="50" spans="1:7">
      <c r="A50" s="10"/>
      <c r="B50" s="2" t="s">
        <v>7</v>
      </c>
      <c r="C50" s="2" t="s">
        <v>8</v>
      </c>
      <c r="D50" s="2" t="s">
        <v>9</v>
      </c>
      <c r="E50" s="2" t="s">
        <v>7</v>
      </c>
      <c r="F50" s="2" t="s">
        <v>8</v>
      </c>
      <c r="G50" s="2" t="s">
        <v>9</v>
      </c>
    </row>
    <row r="51" spans="1:7" ht="16.5">
      <c r="A51" s="3" t="s">
        <v>10</v>
      </c>
      <c r="B51" s="3" t="s">
        <v>10</v>
      </c>
      <c r="C51" s="3" t="s">
        <v>10</v>
      </c>
      <c r="D51" s="3" t="s">
        <v>10</v>
      </c>
      <c r="E51" s="3" t="s">
        <v>10</v>
      </c>
      <c r="F51" s="3" t="s">
        <v>10</v>
      </c>
      <c r="G51" s="3" t="s">
        <v>10</v>
      </c>
    </row>
    <row r="52" spans="1:7" ht="16.5">
      <c r="A52" s="4" t="s">
        <v>11</v>
      </c>
      <c r="B52" s="4">
        <f>SUM(B53:B60)</f>
        <v>43</v>
      </c>
      <c r="C52" s="4">
        <f t="shared" ref="C52:G52" si="2">SUM(C53:C60)</f>
        <v>25</v>
      </c>
      <c r="D52" s="4">
        <f t="shared" si="2"/>
        <v>18</v>
      </c>
      <c r="E52" s="4">
        <f t="shared" si="2"/>
        <v>1655</v>
      </c>
      <c r="F52" s="4">
        <f t="shared" si="2"/>
        <v>1223</v>
      </c>
      <c r="G52" s="4">
        <f t="shared" si="2"/>
        <v>432</v>
      </c>
    </row>
    <row r="53" spans="1:7" ht="16.5">
      <c r="A53" s="5" t="s">
        <v>12</v>
      </c>
      <c r="B53" s="5">
        <f>ABRIL!B53+MAYO!B53+JUNIO!B53</f>
        <v>1</v>
      </c>
      <c r="C53" s="5">
        <f>ABRIL!C53+MAYO!C53+JUNIO!C53</f>
        <v>0</v>
      </c>
      <c r="D53" s="5">
        <f>ABRIL!D53+MAYO!D53+JUNIO!D53</f>
        <v>1</v>
      </c>
      <c r="E53" s="5">
        <f>ABRIL!E53+MAYO!E53+JUNIO!E53</f>
        <v>3</v>
      </c>
      <c r="F53" s="5">
        <f>ABRIL!F53+MAYO!F53+JUNIO!F53</f>
        <v>0</v>
      </c>
      <c r="G53" s="5">
        <f>ABRIL!G53+MAYO!G53+JUNIO!G53</f>
        <v>3</v>
      </c>
    </row>
    <row r="54" spans="1:7" ht="16.5">
      <c r="A54" s="5" t="s">
        <v>13</v>
      </c>
      <c r="B54" s="5">
        <f>ABRIL!B54+MAYO!B54+JUNIO!B54</f>
        <v>2</v>
      </c>
      <c r="C54" s="5">
        <f>ABRIL!C54+MAYO!C54+JUNIO!C54</f>
        <v>1</v>
      </c>
      <c r="D54" s="5">
        <f>ABRIL!D54+MAYO!D54+JUNIO!D54</f>
        <v>1</v>
      </c>
      <c r="E54" s="5">
        <f>ABRIL!E54+MAYO!E54+JUNIO!E54</f>
        <v>110</v>
      </c>
      <c r="F54" s="5">
        <f>ABRIL!F54+MAYO!F54+JUNIO!F54</f>
        <v>63</v>
      </c>
      <c r="G54" s="5">
        <f>ABRIL!G54+MAYO!G54+JUNIO!G54</f>
        <v>47</v>
      </c>
    </row>
    <row r="55" spans="1:7" ht="16.5">
      <c r="A55" s="5" t="s">
        <v>14</v>
      </c>
      <c r="B55" s="5">
        <f>ABRIL!B55+MAYO!B55+JUNIO!B55</f>
        <v>1</v>
      </c>
      <c r="C55" s="5">
        <f>ABRIL!C55+MAYO!C55+JUNIO!C55</f>
        <v>0</v>
      </c>
      <c r="D55" s="5">
        <f>ABRIL!D55+MAYO!D55+JUNIO!D55</f>
        <v>1</v>
      </c>
      <c r="E55" s="5">
        <f>ABRIL!E55+MAYO!E55+JUNIO!E55</f>
        <v>79</v>
      </c>
      <c r="F55" s="5">
        <f>ABRIL!F55+MAYO!F55+JUNIO!F55</f>
        <v>54</v>
      </c>
      <c r="G55" s="5">
        <f>ABRIL!G55+MAYO!G55+JUNIO!G55</f>
        <v>25</v>
      </c>
    </row>
    <row r="56" spans="1:7" ht="16.5">
      <c r="A56" s="5" t="s">
        <v>15</v>
      </c>
      <c r="B56" s="5">
        <f>ABRIL!B56+MAYO!B56+JUNIO!B56</f>
        <v>0</v>
      </c>
      <c r="C56" s="5">
        <f>ABRIL!C56+MAYO!C56+JUNIO!C56</f>
        <v>0</v>
      </c>
      <c r="D56" s="5">
        <f>ABRIL!D56+MAYO!D56+JUNIO!D56</f>
        <v>0</v>
      </c>
      <c r="E56" s="5">
        <f>ABRIL!E56+MAYO!E56+JUNIO!E56</f>
        <v>29</v>
      </c>
      <c r="F56" s="5">
        <f>ABRIL!F56+MAYO!F56+JUNIO!F56</f>
        <v>15</v>
      </c>
      <c r="G56" s="5">
        <f>ABRIL!G56+MAYO!G56+JUNIO!G56</f>
        <v>14</v>
      </c>
    </row>
    <row r="57" spans="1:7" ht="16.5">
      <c r="A57" s="5" t="s">
        <v>16</v>
      </c>
      <c r="B57" s="5">
        <f>ABRIL!B57+MAYO!B57+JUNIO!B57</f>
        <v>0</v>
      </c>
      <c r="C57" s="5">
        <f>ABRIL!C57+MAYO!C57+JUNIO!C57</f>
        <v>0</v>
      </c>
      <c r="D57" s="5">
        <f>ABRIL!D57+MAYO!D57+JUNIO!D57</f>
        <v>0</v>
      </c>
      <c r="E57" s="5">
        <f>ABRIL!E57+MAYO!E57+JUNIO!E57</f>
        <v>45</v>
      </c>
      <c r="F57" s="5">
        <f>ABRIL!F57+MAYO!F57+JUNIO!F57</f>
        <v>29</v>
      </c>
      <c r="G57" s="5">
        <f>ABRIL!G57+MAYO!G57+JUNIO!G57</f>
        <v>16</v>
      </c>
    </row>
    <row r="58" spans="1:7" ht="16.5">
      <c r="A58" s="5" t="s">
        <v>17</v>
      </c>
      <c r="B58" s="5">
        <f>ABRIL!B58+MAYO!B58+JUNIO!B58</f>
        <v>11</v>
      </c>
      <c r="C58" s="5">
        <f>ABRIL!C58+MAYO!C58+JUNIO!C58</f>
        <v>6</v>
      </c>
      <c r="D58" s="5">
        <f>ABRIL!D58+MAYO!D58+JUNIO!D58</f>
        <v>5</v>
      </c>
      <c r="E58" s="5">
        <f>ABRIL!E58+MAYO!E58+JUNIO!E58</f>
        <v>522</v>
      </c>
      <c r="F58" s="5">
        <f>ABRIL!F58+MAYO!F58+JUNIO!F58</f>
        <v>451</v>
      </c>
      <c r="G58" s="5">
        <f>ABRIL!G58+MAYO!G58+JUNIO!G58</f>
        <v>71</v>
      </c>
    </row>
    <row r="59" spans="1:7" ht="16.5">
      <c r="A59" s="5" t="s">
        <v>18</v>
      </c>
      <c r="B59" s="5">
        <f>ABRIL!B59+MAYO!B59+JUNIO!B59</f>
        <v>25</v>
      </c>
      <c r="C59" s="5">
        <f>ABRIL!C59+MAYO!C59+JUNIO!C59</f>
        <v>16</v>
      </c>
      <c r="D59" s="5">
        <f>ABRIL!D59+MAYO!D59+JUNIO!D59</f>
        <v>9</v>
      </c>
      <c r="E59" s="5">
        <f>ABRIL!E59+MAYO!E59+JUNIO!E59</f>
        <v>723</v>
      </c>
      <c r="F59" s="5">
        <f>ABRIL!F59+MAYO!F59+JUNIO!F59</f>
        <v>530</v>
      </c>
      <c r="G59" s="5">
        <f>ABRIL!G59+MAYO!G59+JUNIO!G59</f>
        <v>193</v>
      </c>
    </row>
    <row r="60" spans="1:7" ht="16.5">
      <c r="A60" s="5" t="s">
        <v>19</v>
      </c>
      <c r="B60" s="5">
        <f>ABRIL!B60+MAYO!B60+JUNIO!B60</f>
        <v>3</v>
      </c>
      <c r="C60" s="5">
        <f>ABRIL!C60+MAYO!C60+JUNIO!C60</f>
        <v>2</v>
      </c>
      <c r="D60" s="5">
        <f>ABRIL!D60+MAYO!D60+JUNIO!D60</f>
        <v>1</v>
      </c>
      <c r="E60" s="5">
        <f>ABRIL!E60+MAYO!E60+JUNIO!E60</f>
        <v>144</v>
      </c>
      <c r="F60" s="5">
        <f>ABRIL!F60+MAYO!F60+JUNIO!F60</f>
        <v>81</v>
      </c>
      <c r="G60" s="5">
        <f>ABRIL!G60+MAYO!G60+JUNIO!G60</f>
        <v>63</v>
      </c>
    </row>
  </sheetData>
  <mergeCells count="20">
    <mergeCell ref="A43:I43"/>
    <mergeCell ref="A44:I44"/>
    <mergeCell ref="A47:I47"/>
    <mergeCell ref="A49:A50"/>
    <mergeCell ref="B49:D49"/>
    <mergeCell ref="E49:G49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85BA6-65AB-4596-BE54-CD995D64B47D}">
  <dimension ref="A1:I60"/>
  <sheetViews>
    <sheetView topLeftCell="A34" workbookViewId="0">
      <selection activeCell="A20" sqref="A20"/>
    </sheetView>
  </sheetViews>
  <sheetFormatPr baseColWidth="10" defaultRowHeight="15"/>
  <cols>
    <col min="1" max="1" width="31.5703125" style="8" customWidth="1"/>
    <col min="2" max="7" width="13.7109375" style="8" customWidth="1"/>
    <col min="8" max="8" width="0" style="8" hidden="1" customWidth="1"/>
    <col min="9" max="9" width="7.28515625" style="8" customWidth="1"/>
    <col min="10" max="16384" width="11.42578125" style="8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5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6" t="s">
        <v>36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6" t="s">
        <v>2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f>SUM(B15:B22)</f>
        <v>5480</v>
      </c>
      <c r="C14" s="4">
        <f t="shared" ref="C14:G14" si="0">SUM(C15:C22)</f>
        <v>3655</v>
      </c>
      <c r="D14" s="4">
        <f t="shared" si="0"/>
        <v>1825</v>
      </c>
      <c r="E14" s="4">
        <f t="shared" si="0"/>
        <v>39293</v>
      </c>
      <c r="F14" s="4">
        <f t="shared" si="0"/>
        <v>27986</v>
      </c>
      <c r="G14" s="4">
        <f t="shared" si="0"/>
        <v>11307</v>
      </c>
    </row>
    <row r="15" spans="1:9" ht="16.5">
      <c r="A15" s="5" t="s">
        <v>12</v>
      </c>
      <c r="B15" s="5">
        <f>'I TRIMESTRE'!B15+'II TRIMESTRE'!B15</f>
        <v>149</v>
      </c>
      <c r="C15" s="5">
        <f>'I TRIMESTRE'!C15+'II TRIMESTRE'!C15</f>
        <v>79</v>
      </c>
      <c r="D15" s="5">
        <f>'I TRIMESTRE'!D15+'II TRIMESTRE'!D15</f>
        <v>70</v>
      </c>
      <c r="E15" s="5">
        <f>'I TRIMESTRE'!E15+'II TRIMESTRE'!E15</f>
        <v>1615</v>
      </c>
      <c r="F15" s="5">
        <f>'I TRIMESTRE'!F15+'II TRIMESTRE'!F15</f>
        <v>815</v>
      </c>
      <c r="G15" s="5">
        <f>'I TRIMESTRE'!G15+'II TRIMESTRE'!G15</f>
        <v>800</v>
      </c>
    </row>
    <row r="16" spans="1:9" ht="16.5">
      <c r="A16" s="5" t="s">
        <v>13</v>
      </c>
      <c r="B16" s="5">
        <f>'I TRIMESTRE'!B16+'II TRIMESTRE'!B16</f>
        <v>310</v>
      </c>
      <c r="C16" s="5">
        <f>'I TRIMESTRE'!C16+'II TRIMESTRE'!C16</f>
        <v>150</v>
      </c>
      <c r="D16" s="5">
        <f>'I TRIMESTRE'!D16+'II TRIMESTRE'!D16</f>
        <v>160</v>
      </c>
      <c r="E16" s="5">
        <f>'I TRIMESTRE'!E16+'II TRIMESTRE'!E16</f>
        <v>2211</v>
      </c>
      <c r="F16" s="5">
        <f>'I TRIMESTRE'!F16+'II TRIMESTRE'!F16</f>
        <v>1105</v>
      </c>
      <c r="G16" s="5">
        <f>'I TRIMESTRE'!G16+'II TRIMESTRE'!G16</f>
        <v>1106</v>
      </c>
    </row>
    <row r="17" spans="1:9" ht="16.5">
      <c r="A17" s="5" t="s">
        <v>14</v>
      </c>
      <c r="B17" s="5">
        <f>'I TRIMESTRE'!B17+'II TRIMESTRE'!B17</f>
        <v>594</v>
      </c>
      <c r="C17" s="5">
        <f>'I TRIMESTRE'!C17+'II TRIMESTRE'!C17</f>
        <v>294</v>
      </c>
      <c r="D17" s="5">
        <f>'I TRIMESTRE'!D17+'II TRIMESTRE'!D17</f>
        <v>300</v>
      </c>
      <c r="E17" s="5">
        <f>'I TRIMESTRE'!E17+'II TRIMESTRE'!E17</f>
        <v>2818</v>
      </c>
      <c r="F17" s="5">
        <f>'I TRIMESTRE'!F17+'II TRIMESTRE'!F17</f>
        <v>1368</v>
      </c>
      <c r="G17" s="5">
        <f>'I TRIMESTRE'!G17+'II TRIMESTRE'!G17</f>
        <v>1450</v>
      </c>
    </row>
    <row r="18" spans="1:9" ht="16.5">
      <c r="A18" s="5" t="s">
        <v>15</v>
      </c>
      <c r="B18" s="5">
        <f>'I TRIMESTRE'!B18+'II TRIMESTRE'!B18</f>
        <v>214</v>
      </c>
      <c r="C18" s="5">
        <f>'I TRIMESTRE'!C18+'II TRIMESTRE'!C18</f>
        <v>111</v>
      </c>
      <c r="D18" s="5">
        <f>'I TRIMESTRE'!D18+'II TRIMESTRE'!D18</f>
        <v>103</v>
      </c>
      <c r="E18" s="5">
        <f>'I TRIMESTRE'!E18+'II TRIMESTRE'!E18</f>
        <v>1222</v>
      </c>
      <c r="F18" s="5">
        <f>'I TRIMESTRE'!F18+'II TRIMESTRE'!F18</f>
        <v>645</v>
      </c>
      <c r="G18" s="5">
        <f>'I TRIMESTRE'!G18+'II TRIMESTRE'!G18</f>
        <v>577</v>
      </c>
    </row>
    <row r="19" spans="1:9" ht="16.5">
      <c r="A19" s="5" t="s">
        <v>16</v>
      </c>
      <c r="B19" s="5">
        <f>'I TRIMESTRE'!B19+'II TRIMESTRE'!B19</f>
        <v>218</v>
      </c>
      <c r="C19" s="5">
        <f>'I TRIMESTRE'!C19+'II TRIMESTRE'!C19</f>
        <v>122</v>
      </c>
      <c r="D19" s="5">
        <f>'I TRIMESTRE'!D19+'II TRIMESTRE'!D19</f>
        <v>96</v>
      </c>
      <c r="E19" s="5">
        <f>'I TRIMESTRE'!E19+'II TRIMESTRE'!E19</f>
        <v>1491</v>
      </c>
      <c r="F19" s="5">
        <f>'I TRIMESTRE'!F19+'II TRIMESTRE'!F19</f>
        <v>872</v>
      </c>
      <c r="G19" s="5">
        <f>'I TRIMESTRE'!G19+'II TRIMESTRE'!G19</f>
        <v>619</v>
      </c>
    </row>
    <row r="20" spans="1:9" ht="16.5">
      <c r="A20" s="5" t="s">
        <v>17</v>
      </c>
      <c r="B20" s="5">
        <f>'I TRIMESTRE'!B20+'II TRIMESTRE'!B20</f>
        <v>1592</v>
      </c>
      <c r="C20" s="5">
        <f>'I TRIMESTRE'!C20+'II TRIMESTRE'!C20</f>
        <v>1226</v>
      </c>
      <c r="D20" s="5">
        <f>'I TRIMESTRE'!D20+'II TRIMESTRE'!D20</f>
        <v>366</v>
      </c>
      <c r="E20" s="5">
        <f>'I TRIMESTRE'!E20+'II TRIMESTRE'!E20</f>
        <v>11186</v>
      </c>
      <c r="F20" s="5">
        <f>'I TRIMESTRE'!F20+'II TRIMESTRE'!F20</f>
        <v>9610</v>
      </c>
      <c r="G20" s="5">
        <f>'I TRIMESTRE'!G20+'II TRIMESTRE'!G20</f>
        <v>1576</v>
      </c>
    </row>
    <row r="21" spans="1:9" ht="16.5">
      <c r="A21" s="5" t="s">
        <v>18</v>
      </c>
      <c r="B21" s="5">
        <f>'I TRIMESTRE'!B21+'II TRIMESTRE'!B21</f>
        <v>1932</v>
      </c>
      <c r="C21" s="5">
        <f>'I TRIMESTRE'!C21+'II TRIMESTRE'!C21</f>
        <v>1409</v>
      </c>
      <c r="D21" s="5">
        <f>'I TRIMESTRE'!D21+'II TRIMESTRE'!D21</f>
        <v>523</v>
      </c>
      <c r="E21" s="5">
        <f>'I TRIMESTRE'!E21+'II TRIMESTRE'!E21</f>
        <v>14210</v>
      </c>
      <c r="F21" s="5">
        <f>'I TRIMESTRE'!F21+'II TRIMESTRE'!F21</f>
        <v>10924</v>
      </c>
      <c r="G21" s="5">
        <f>'I TRIMESTRE'!G21+'II TRIMESTRE'!G21</f>
        <v>3286</v>
      </c>
    </row>
    <row r="22" spans="1:9" ht="16.5">
      <c r="A22" s="5" t="s">
        <v>19</v>
      </c>
      <c r="B22" s="5">
        <f>'I TRIMESTRE'!B22+'II TRIMESTRE'!B22</f>
        <v>471</v>
      </c>
      <c r="C22" s="5">
        <f>'I TRIMESTRE'!C22+'II TRIMESTRE'!C22</f>
        <v>264</v>
      </c>
      <c r="D22" s="5">
        <f>'I TRIMESTRE'!D22+'II TRIMESTRE'!D22</f>
        <v>207</v>
      </c>
      <c r="E22" s="5">
        <f>'I TRIMESTRE'!E22+'II TRIMESTRE'!E22</f>
        <v>4540</v>
      </c>
      <c r="F22" s="5">
        <f>'I TRIMESTRE'!F22+'II TRIMESTRE'!F22</f>
        <v>2647</v>
      </c>
      <c r="G22" s="5">
        <f>'I TRIMESTRE'!G22+'II TRIMESTRE'!G22</f>
        <v>1893</v>
      </c>
    </row>
    <row r="23" spans="1:9" ht="72.95" customHeight="1"/>
    <row r="24" spans="1:9">
      <c r="A24" s="16" t="s">
        <v>36</v>
      </c>
      <c r="B24" s="14"/>
      <c r="C24" s="14"/>
      <c r="D24" s="14"/>
      <c r="E24" s="14"/>
      <c r="F24" s="14"/>
      <c r="G24" s="14"/>
      <c r="H24" s="14"/>
      <c r="I24" s="14"/>
    </row>
    <row r="25" spans="1:9">
      <c r="A25" s="16" t="s">
        <v>33</v>
      </c>
      <c r="B25" s="14"/>
      <c r="C25" s="14"/>
      <c r="D25" s="14"/>
      <c r="E25" s="14"/>
      <c r="F25" s="14"/>
      <c r="G25" s="14"/>
      <c r="H25" s="14"/>
      <c r="I25" s="14"/>
    </row>
    <row r="28" spans="1:9">
      <c r="A28" s="17" t="s">
        <v>3</v>
      </c>
      <c r="B28" s="14"/>
      <c r="C28" s="14"/>
      <c r="D28" s="14"/>
      <c r="E28" s="14"/>
      <c r="F28" s="14"/>
      <c r="G28" s="14"/>
      <c r="H28" s="14"/>
      <c r="I28" s="14"/>
    </row>
    <row r="30" spans="1:9">
      <c r="A30" s="9" t="s">
        <v>4</v>
      </c>
      <c r="B30" s="11" t="s">
        <v>5</v>
      </c>
      <c r="C30" s="12"/>
      <c r="D30" s="13"/>
      <c r="E30" s="11" t="s">
        <v>6</v>
      </c>
      <c r="F30" s="12"/>
      <c r="G30" s="13"/>
    </row>
    <row r="31" spans="1:9">
      <c r="A31" s="10"/>
      <c r="B31" s="2" t="s">
        <v>7</v>
      </c>
      <c r="C31" s="2" t="s">
        <v>8</v>
      </c>
      <c r="D31" s="2" t="s">
        <v>9</v>
      </c>
      <c r="E31" s="2" t="s">
        <v>7</v>
      </c>
      <c r="F31" s="2" t="s">
        <v>8</v>
      </c>
      <c r="G31" s="2" t="s">
        <v>9</v>
      </c>
    </row>
    <row r="32" spans="1:9" ht="16.5">
      <c r="A32" s="3" t="s">
        <v>10</v>
      </c>
      <c r="B32" s="3" t="s">
        <v>10</v>
      </c>
      <c r="C32" s="3" t="s">
        <v>10</v>
      </c>
      <c r="D32" s="3" t="s">
        <v>10</v>
      </c>
      <c r="E32" s="3" t="s">
        <v>10</v>
      </c>
      <c r="F32" s="3" t="s">
        <v>10</v>
      </c>
      <c r="G32" s="3" t="s">
        <v>10</v>
      </c>
    </row>
    <row r="33" spans="1:9" ht="16.5">
      <c r="A33" s="4" t="s">
        <v>11</v>
      </c>
      <c r="B33" s="4">
        <f>SUM(B34:B41)</f>
        <v>4955</v>
      </c>
      <c r="C33" s="4">
        <f t="shared" ref="C33:H33" si="1">SUM(C34:C41)</f>
        <v>3305</v>
      </c>
      <c r="D33" s="4">
        <f t="shared" si="1"/>
        <v>1650</v>
      </c>
      <c r="E33" s="4">
        <f t="shared" si="1"/>
        <v>32679</v>
      </c>
      <c r="F33" s="4">
        <f t="shared" si="1"/>
        <v>23186</v>
      </c>
      <c r="G33" s="4">
        <f t="shared" si="1"/>
        <v>9493</v>
      </c>
      <c r="H33" s="4">
        <f t="shared" si="1"/>
        <v>0</v>
      </c>
    </row>
    <row r="34" spans="1:9" ht="16.5">
      <c r="A34" s="5" t="s">
        <v>12</v>
      </c>
      <c r="B34" s="5">
        <f>'I TRIMESTRE'!B34+'II TRIMESTRE'!B34</f>
        <v>138</v>
      </c>
      <c r="C34" s="5">
        <f>'I TRIMESTRE'!C34+'II TRIMESTRE'!C34</f>
        <v>72</v>
      </c>
      <c r="D34" s="5">
        <f>'I TRIMESTRE'!D34+'II TRIMESTRE'!D34</f>
        <v>66</v>
      </c>
      <c r="E34" s="5">
        <f>'I TRIMESTRE'!E34+'II TRIMESTRE'!E34</f>
        <v>1564</v>
      </c>
      <c r="F34" s="5">
        <f>'I TRIMESTRE'!F34+'II TRIMESTRE'!F34</f>
        <v>788</v>
      </c>
      <c r="G34" s="5">
        <f>'I TRIMESTRE'!G34+'II TRIMESTRE'!G34</f>
        <v>776</v>
      </c>
    </row>
    <row r="35" spans="1:9" ht="16.5">
      <c r="A35" s="5" t="s">
        <v>13</v>
      </c>
      <c r="B35" s="5">
        <f>'I TRIMESTRE'!B35+'II TRIMESTRE'!B35</f>
        <v>272</v>
      </c>
      <c r="C35" s="5">
        <f>'I TRIMESTRE'!C35+'II TRIMESTRE'!C35</f>
        <v>133</v>
      </c>
      <c r="D35" s="5">
        <f>'I TRIMESTRE'!D35+'II TRIMESTRE'!D35</f>
        <v>139</v>
      </c>
      <c r="E35" s="5">
        <f>'I TRIMESTRE'!E35+'II TRIMESTRE'!E35</f>
        <v>1664</v>
      </c>
      <c r="F35" s="5">
        <f>'I TRIMESTRE'!F35+'II TRIMESTRE'!F35</f>
        <v>803</v>
      </c>
      <c r="G35" s="5">
        <f>'I TRIMESTRE'!G35+'II TRIMESTRE'!G35</f>
        <v>861</v>
      </c>
    </row>
    <row r="36" spans="1:9" ht="16.5">
      <c r="A36" s="5" t="s">
        <v>14</v>
      </c>
      <c r="B36" s="5">
        <f>'I TRIMESTRE'!B36+'II TRIMESTRE'!B36</f>
        <v>519</v>
      </c>
      <c r="C36" s="5">
        <f>'I TRIMESTRE'!C36+'II TRIMESTRE'!C36</f>
        <v>257</v>
      </c>
      <c r="D36" s="5">
        <f>'I TRIMESTRE'!D36+'II TRIMESTRE'!D36</f>
        <v>262</v>
      </c>
      <c r="E36" s="5">
        <f>'I TRIMESTRE'!E36+'II TRIMESTRE'!E36</f>
        <v>1853</v>
      </c>
      <c r="F36" s="5">
        <f>'I TRIMESTRE'!F36+'II TRIMESTRE'!F36</f>
        <v>864</v>
      </c>
      <c r="G36" s="5">
        <f>'I TRIMESTRE'!G36+'II TRIMESTRE'!G36</f>
        <v>989</v>
      </c>
    </row>
    <row r="37" spans="1:9" ht="16.5">
      <c r="A37" s="5" t="s">
        <v>15</v>
      </c>
      <c r="B37" s="5">
        <f>'I TRIMESTRE'!B37+'II TRIMESTRE'!B37</f>
        <v>180</v>
      </c>
      <c r="C37" s="5">
        <f>'I TRIMESTRE'!C37+'II TRIMESTRE'!C37</f>
        <v>91</v>
      </c>
      <c r="D37" s="5">
        <f>'I TRIMESTRE'!D37+'II TRIMESTRE'!D37</f>
        <v>89</v>
      </c>
      <c r="E37" s="5">
        <f>'I TRIMESTRE'!E37+'II TRIMESTRE'!E37</f>
        <v>862</v>
      </c>
      <c r="F37" s="5">
        <f>'I TRIMESTRE'!F37+'II TRIMESTRE'!F37</f>
        <v>452</v>
      </c>
      <c r="G37" s="5">
        <f>'I TRIMESTRE'!G37+'II TRIMESTRE'!G37</f>
        <v>410</v>
      </c>
    </row>
    <row r="38" spans="1:9" ht="16.5">
      <c r="A38" s="5" t="s">
        <v>16</v>
      </c>
      <c r="B38" s="5">
        <f>'I TRIMESTRE'!B38+'II TRIMESTRE'!B38</f>
        <v>202</v>
      </c>
      <c r="C38" s="5">
        <f>'I TRIMESTRE'!C38+'II TRIMESTRE'!C38</f>
        <v>115</v>
      </c>
      <c r="D38" s="5">
        <f>'I TRIMESTRE'!D38+'II TRIMESTRE'!D38</f>
        <v>87</v>
      </c>
      <c r="E38" s="5">
        <f>'I TRIMESTRE'!E38+'II TRIMESTRE'!E38</f>
        <v>1245</v>
      </c>
      <c r="F38" s="5">
        <f>'I TRIMESTRE'!F38+'II TRIMESTRE'!F38</f>
        <v>728</v>
      </c>
      <c r="G38" s="5">
        <f>'I TRIMESTRE'!G38+'II TRIMESTRE'!G38</f>
        <v>517</v>
      </c>
    </row>
    <row r="39" spans="1:9" ht="16.5">
      <c r="A39" s="5" t="s">
        <v>17</v>
      </c>
      <c r="B39" s="5">
        <f>'I TRIMESTRE'!B39+'II TRIMESTRE'!B39</f>
        <v>1455</v>
      </c>
      <c r="C39" s="5">
        <f>'I TRIMESTRE'!C39+'II TRIMESTRE'!C39</f>
        <v>1111</v>
      </c>
      <c r="D39" s="5">
        <f>'I TRIMESTRE'!D39+'II TRIMESTRE'!D39</f>
        <v>344</v>
      </c>
      <c r="E39" s="5">
        <f>'I TRIMESTRE'!E39+'II TRIMESTRE'!E39</f>
        <v>9420</v>
      </c>
      <c r="F39" s="5">
        <f>'I TRIMESTRE'!F39+'II TRIMESTRE'!F39</f>
        <v>8020</v>
      </c>
      <c r="G39" s="5">
        <f>'I TRIMESTRE'!G39+'II TRIMESTRE'!G39</f>
        <v>1400</v>
      </c>
    </row>
    <row r="40" spans="1:9" ht="16.5">
      <c r="A40" s="5" t="s">
        <v>18</v>
      </c>
      <c r="B40" s="5">
        <f>'I TRIMESTRE'!B40+'II TRIMESTRE'!B40</f>
        <v>1759</v>
      </c>
      <c r="C40" s="5">
        <f>'I TRIMESTRE'!C40+'II TRIMESTRE'!C40</f>
        <v>1281</v>
      </c>
      <c r="D40" s="5">
        <f>'I TRIMESTRE'!D40+'II TRIMESTRE'!D40</f>
        <v>478</v>
      </c>
      <c r="E40" s="5">
        <f>'I TRIMESTRE'!E40+'II TRIMESTRE'!E40</f>
        <v>12024</v>
      </c>
      <c r="F40" s="5">
        <f>'I TRIMESTRE'!F40+'II TRIMESTRE'!F40</f>
        <v>9193</v>
      </c>
      <c r="G40" s="5">
        <f>'I TRIMESTRE'!G40+'II TRIMESTRE'!G40</f>
        <v>2831</v>
      </c>
    </row>
    <row r="41" spans="1:9" ht="16.5">
      <c r="A41" s="5" t="s">
        <v>19</v>
      </c>
      <c r="B41" s="5">
        <f>'I TRIMESTRE'!B41+'II TRIMESTRE'!B41</f>
        <v>430</v>
      </c>
      <c r="C41" s="5">
        <f>'I TRIMESTRE'!C41+'II TRIMESTRE'!C41</f>
        <v>245</v>
      </c>
      <c r="D41" s="5">
        <f>'I TRIMESTRE'!D41+'II TRIMESTRE'!D41</f>
        <v>185</v>
      </c>
      <c r="E41" s="5">
        <f>'I TRIMESTRE'!E41+'II TRIMESTRE'!E41</f>
        <v>4047</v>
      </c>
      <c r="F41" s="5">
        <f>'I TRIMESTRE'!F41+'II TRIMESTRE'!F41</f>
        <v>2338</v>
      </c>
      <c r="G41" s="5">
        <f>'I TRIMESTRE'!G41+'II TRIMESTRE'!G41</f>
        <v>1709</v>
      </c>
    </row>
    <row r="42" spans="1:9" ht="72.95" customHeight="1"/>
    <row r="43" spans="1:9">
      <c r="A43" s="16" t="s">
        <v>36</v>
      </c>
      <c r="B43" s="14"/>
      <c r="C43" s="14"/>
      <c r="D43" s="14"/>
      <c r="E43" s="14"/>
      <c r="F43" s="14"/>
      <c r="G43" s="14"/>
      <c r="H43" s="14"/>
      <c r="I43" s="14"/>
    </row>
    <row r="44" spans="1:9">
      <c r="A44" s="16" t="s">
        <v>34</v>
      </c>
      <c r="B44" s="14"/>
      <c r="C44" s="14"/>
      <c r="D44" s="14"/>
      <c r="E44" s="14"/>
      <c r="F44" s="14"/>
      <c r="G44" s="14"/>
      <c r="H44" s="14"/>
      <c r="I44" s="14"/>
    </row>
    <row r="47" spans="1:9">
      <c r="A47" s="17" t="s">
        <v>3</v>
      </c>
      <c r="B47" s="14"/>
      <c r="C47" s="14"/>
      <c r="D47" s="14"/>
      <c r="E47" s="14"/>
      <c r="F47" s="14"/>
      <c r="G47" s="14"/>
      <c r="H47" s="14"/>
      <c r="I47" s="14"/>
    </row>
    <row r="49" spans="1:7">
      <c r="A49" s="9" t="s">
        <v>4</v>
      </c>
      <c r="B49" s="11" t="s">
        <v>5</v>
      </c>
      <c r="C49" s="12"/>
      <c r="D49" s="13"/>
      <c r="E49" s="11" t="s">
        <v>6</v>
      </c>
      <c r="F49" s="12"/>
      <c r="G49" s="13"/>
    </row>
    <row r="50" spans="1:7">
      <c r="A50" s="10"/>
      <c r="B50" s="2" t="s">
        <v>7</v>
      </c>
      <c r="C50" s="2" t="s">
        <v>8</v>
      </c>
      <c r="D50" s="2" t="s">
        <v>9</v>
      </c>
      <c r="E50" s="2" t="s">
        <v>7</v>
      </c>
      <c r="F50" s="2" t="s">
        <v>8</v>
      </c>
      <c r="G50" s="2" t="s">
        <v>9</v>
      </c>
    </row>
    <row r="51" spans="1:7" ht="16.5">
      <c r="A51" s="3" t="s">
        <v>10</v>
      </c>
      <c r="B51" s="3" t="s">
        <v>10</v>
      </c>
      <c r="C51" s="3" t="s">
        <v>10</v>
      </c>
      <c r="D51" s="3" t="s">
        <v>10</v>
      </c>
      <c r="E51" s="3" t="s">
        <v>10</v>
      </c>
      <c r="F51" s="3" t="s">
        <v>10</v>
      </c>
      <c r="G51" s="3" t="s">
        <v>10</v>
      </c>
    </row>
    <row r="52" spans="1:7" ht="16.5">
      <c r="A52" s="4" t="s">
        <v>11</v>
      </c>
      <c r="B52" s="4">
        <f>SUM(B53:B60)</f>
        <v>538</v>
      </c>
      <c r="C52" s="4">
        <f t="shared" ref="C52:G52" si="2">SUM(C53:C60)</f>
        <v>361</v>
      </c>
      <c r="D52" s="4">
        <f t="shared" si="2"/>
        <v>177</v>
      </c>
      <c r="E52" s="4">
        <f t="shared" si="2"/>
        <v>4154</v>
      </c>
      <c r="F52" s="4">
        <f t="shared" si="2"/>
        <v>3012</v>
      </c>
      <c r="G52" s="4">
        <f t="shared" si="2"/>
        <v>1142</v>
      </c>
    </row>
    <row r="53" spans="1:7" ht="16.5">
      <c r="A53" s="5" t="s">
        <v>12</v>
      </c>
      <c r="B53" s="5">
        <f>'I TRIMESTRE'!B53+'II TRIMESTRE'!B53</f>
        <v>11</v>
      </c>
      <c r="C53" s="5">
        <f>'I TRIMESTRE'!C53+'II TRIMESTRE'!C53</f>
        <v>7</v>
      </c>
      <c r="D53" s="5">
        <f>'I TRIMESTRE'!D53+'II TRIMESTRE'!D53</f>
        <v>4</v>
      </c>
      <c r="E53" s="5">
        <f>'I TRIMESTRE'!E53+'II TRIMESTRE'!E53</f>
        <v>29</v>
      </c>
      <c r="F53" s="5">
        <f>'I TRIMESTRE'!F53+'II TRIMESTRE'!F53</f>
        <v>15</v>
      </c>
      <c r="G53" s="5">
        <f>'I TRIMESTRE'!G53+'II TRIMESTRE'!G53</f>
        <v>14</v>
      </c>
    </row>
    <row r="54" spans="1:7" ht="16.5">
      <c r="A54" s="5" t="s">
        <v>13</v>
      </c>
      <c r="B54" s="5">
        <f>'I TRIMESTRE'!B54+'II TRIMESTRE'!B54</f>
        <v>38</v>
      </c>
      <c r="C54" s="5">
        <f>'I TRIMESTRE'!C54+'II TRIMESTRE'!C54</f>
        <v>17</v>
      </c>
      <c r="D54" s="5">
        <f>'I TRIMESTRE'!D54+'II TRIMESTRE'!D54</f>
        <v>21</v>
      </c>
      <c r="E54" s="5">
        <f>'I TRIMESTRE'!E54+'II TRIMESTRE'!E54</f>
        <v>338</v>
      </c>
      <c r="F54" s="5">
        <f>'I TRIMESTRE'!F54+'II TRIMESTRE'!F54</f>
        <v>201</v>
      </c>
      <c r="G54" s="5">
        <f>'I TRIMESTRE'!G54+'II TRIMESTRE'!G54</f>
        <v>137</v>
      </c>
    </row>
    <row r="55" spans="1:7" ht="16.5">
      <c r="A55" s="5" t="s">
        <v>14</v>
      </c>
      <c r="B55" s="5">
        <f>'I TRIMESTRE'!B55+'II TRIMESTRE'!B55</f>
        <v>75</v>
      </c>
      <c r="C55" s="5">
        <f>'I TRIMESTRE'!C55+'II TRIMESTRE'!C55</f>
        <v>37</v>
      </c>
      <c r="D55" s="5">
        <f>'I TRIMESTRE'!D55+'II TRIMESTRE'!D55</f>
        <v>38</v>
      </c>
      <c r="E55" s="5">
        <f>'I TRIMESTRE'!E55+'II TRIMESTRE'!E55</f>
        <v>448</v>
      </c>
      <c r="F55" s="5">
        <f>'I TRIMESTRE'!F55+'II TRIMESTRE'!F55</f>
        <v>244</v>
      </c>
      <c r="G55" s="5">
        <f>'I TRIMESTRE'!G55+'II TRIMESTRE'!G55</f>
        <v>204</v>
      </c>
    </row>
    <row r="56" spans="1:7" ht="16.5">
      <c r="A56" s="5" t="s">
        <v>15</v>
      </c>
      <c r="B56" s="5">
        <f>'I TRIMESTRE'!B56+'II TRIMESTRE'!B56</f>
        <v>34</v>
      </c>
      <c r="C56" s="5">
        <f>'I TRIMESTRE'!C56+'II TRIMESTRE'!C56</f>
        <v>20</v>
      </c>
      <c r="D56" s="5">
        <f>'I TRIMESTRE'!D56+'II TRIMESTRE'!D56</f>
        <v>14</v>
      </c>
      <c r="E56" s="5">
        <f>'I TRIMESTRE'!E56+'II TRIMESTRE'!E56</f>
        <v>263</v>
      </c>
      <c r="F56" s="5">
        <f>'I TRIMESTRE'!F56+'II TRIMESTRE'!F56</f>
        <v>139</v>
      </c>
      <c r="G56" s="5">
        <f>'I TRIMESTRE'!G56+'II TRIMESTRE'!G56</f>
        <v>124</v>
      </c>
    </row>
    <row r="57" spans="1:7" ht="16.5">
      <c r="A57" s="5" t="s">
        <v>16</v>
      </c>
      <c r="B57" s="5">
        <f>'I TRIMESTRE'!B57+'II TRIMESTRE'!B57</f>
        <v>17</v>
      </c>
      <c r="C57" s="5">
        <f>'I TRIMESTRE'!C57+'II TRIMESTRE'!C57</f>
        <v>8</v>
      </c>
      <c r="D57" s="5">
        <f>'I TRIMESTRE'!D57+'II TRIMESTRE'!D57</f>
        <v>9</v>
      </c>
      <c r="E57" s="5">
        <f>'I TRIMESTRE'!E57+'II TRIMESTRE'!E57</f>
        <v>170</v>
      </c>
      <c r="F57" s="5">
        <f>'I TRIMESTRE'!F57+'II TRIMESTRE'!F57</f>
        <v>103</v>
      </c>
      <c r="G57" s="5">
        <f>'I TRIMESTRE'!G57+'II TRIMESTRE'!G57</f>
        <v>67</v>
      </c>
    </row>
    <row r="58" spans="1:7" ht="16.5">
      <c r="A58" s="5" t="s">
        <v>17</v>
      </c>
      <c r="B58" s="5">
        <f>'I TRIMESTRE'!B58+'II TRIMESTRE'!B58</f>
        <v>139</v>
      </c>
      <c r="C58" s="5">
        <f>'I TRIMESTRE'!C58+'II TRIMESTRE'!C58</f>
        <v>116</v>
      </c>
      <c r="D58" s="5">
        <f>'I TRIMESTRE'!D58+'II TRIMESTRE'!D58</f>
        <v>23</v>
      </c>
      <c r="E58" s="5">
        <f>'I TRIMESTRE'!E58+'II TRIMESTRE'!E58</f>
        <v>1089</v>
      </c>
      <c r="F58" s="5">
        <f>'I TRIMESTRE'!F58+'II TRIMESTRE'!F58</f>
        <v>966</v>
      </c>
      <c r="G58" s="5">
        <f>'I TRIMESTRE'!G58+'II TRIMESTRE'!G58</f>
        <v>123</v>
      </c>
    </row>
    <row r="59" spans="1:7" ht="16.5">
      <c r="A59" s="5" t="s">
        <v>18</v>
      </c>
      <c r="B59" s="5">
        <f>'I TRIMESTRE'!B59+'II TRIMESTRE'!B59</f>
        <v>182</v>
      </c>
      <c r="C59" s="5">
        <f>'I TRIMESTRE'!C59+'II TRIMESTRE'!C59</f>
        <v>137</v>
      </c>
      <c r="D59" s="5">
        <f>'I TRIMESTRE'!D59+'II TRIMESTRE'!D59</f>
        <v>45</v>
      </c>
      <c r="E59" s="5">
        <f>'I TRIMESTRE'!E59+'II TRIMESTRE'!E59</f>
        <v>1448</v>
      </c>
      <c r="F59" s="5">
        <f>'I TRIMESTRE'!F59+'II TRIMESTRE'!F59</f>
        <v>1110</v>
      </c>
      <c r="G59" s="5">
        <f>'I TRIMESTRE'!G59+'II TRIMESTRE'!G59</f>
        <v>338</v>
      </c>
    </row>
    <row r="60" spans="1:7" ht="16.5">
      <c r="A60" s="5" t="s">
        <v>19</v>
      </c>
      <c r="B60" s="5">
        <f>'I TRIMESTRE'!B60+'II TRIMESTRE'!B60</f>
        <v>42</v>
      </c>
      <c r="C60" s="5">
        <f>'I TRIMESTRE'!C60+'II TRIMESTRE'!C60</f>
        <v>19</v>
      </c>
      <c r="D60" s="5">
        <f>'I TRIMESTRE'!D60+'II TRIMESTRE'!D60</f>
        <v>23</v>
      </c>
      <c r="E60" s="5">
        <f>'I TRIMESTRE'!E60+'II TRIMESTRE'!E60</f>
        <v>369</v>
      </c>
      <c r="F60" s="5">
        <f>'I TRIMESTRE'!F60+'II TRIMESTRE'!F60</f>
        <v>234</v>
      </c>
      <c r="G60" s="5">
        <f>'I TRIMESTRE'!G60+'II TRIMESTRE'!G60</f>
        <v>135</v>
      </c>
    </row>
  </sheetData>
  <mergeCells count="20">
    <mergeCell ref="A43:I43"/>
    <mergeCell ref="A44:I44"/>
    <mergeCell ref="A47:I47"/>
    <mergeCell ref="A49:A50"/>
    <mergeCell ref="B49:D49"/>
    <mergeCell ref="E49:G49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TRIMESTRE</vt:lpstr>
      <vt:lpstr>I SEMESTRE</vt:lpstr>
      <vt:lpstr>JULIO</vt:lpstr>
      <vt:lpstr>AGOSTO</vt:lpstr>
      <vt:lpstr>SETIEMBRE</vt:lpstr>
      <vt:lpstr>III TRIMESTRE</vt:lpstr>
      <vt:lpstr>OCTUBRE</vt:lpstr>
      <vt:lpstr>NOVIEMBRE</vt:lpstr>
      <vt:lpstr>DICIEMBRE</vt:lpstr>
      <vt:lpstr>IV TRIMESTRE</vt:lpstr>
      <vt:lpstr>II SEMESTRE</vt:lpstr>
      <vt:lpstr>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mnomelgar</cp:lastModifiedBy>
  <dcterms:created xsi:type="dcterms:W3CDTF">2020-10-22T14:52:20Z</dcterms:created>
  <dcterms:modified xsi:type="dcterms:W3CDTF">2021-01-12T14:07:34Z</dcterms:modified>
</cp:coreProperties>
</file>